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09" sheetId="1" r:id="rId1"/>
    <sheet name="2010" sheetId="2" r:id="rId2"/>
  </sheets>
  <definedNames>
    <definedName name="Query1">'2010'!$A$2:$M$10</definedName>
  </definedNames>
  <calcPr fullCalcOnLoad="1"/>
</workbook>
</file>

<file path=xl/sharedStrings.xml><?xml version="1.0" encoding="utf-8"?>
<sst xmlns="http://schemas.openxmlformats.org/spreadsheetml/2006/main" count="70" uniqueCount="36">
  <si>
    <t>Date</t>
  </si>
  <si>
    <t>Province</t>
  </si>
  <si>
    <t>Province Name</t>
  </si>
  <si>
    <t>Region</t>
  </si>
  <si>
    <t>Region Name</t>
  </si>
  <si>
    <t>District</t>
  </si>
  <si>
    <t>District Name</t>
  </si>
  <si>
    <t>EMIS no</t>
  </si>
  <si>
    <t>Centre no</t>
  </si>
  <si>
    <t>Centre name</t>
  </si>
  <si>
    <t>EASTERN CAPE</t>
  </si>
  <si>
    <t>EASTERN</t>
  </si>
  <si>
    <t>MTHATHA</t>
  </si>
  <si>
    <t>UMTATA TECHNICAL COLLEGE</t>
  </si>
  <si>
    <t>KINGS COMMERCIAL COLLEGE</t>
  </si>
  <si>
    <t>CHRIST THE KING  INT SCHOOL</t>
  </si>
  <si>
    <t>SCIENCE COLLEGE</t>
  </si>
  <si>
    <t>Entered</t>
  </si>
  <si>
    <t>Wrote</t>
  </si>
  <si>
    <t>Passed</t>
  </si>
  <si>
    <t>Pass%</t>
  </si>
  <si>
    <t>Exam Date</t>
  </si>
  <si>
    <t>Province no</t>
  </si>
  <si>
    <t>Province name</t>
  </si>
  <si>
    <t>Region no</t>
  </si>
  <si>
    <t>Region name</t>
  </si>
  <si>
    <t>District no</t>
  </si>
  <si>
    <t>District name</t>
  </si>
  <si>
    <t>Total Entered</t>
  </si>
  <si>
    <t>Total Wrote</t>
  </si>
  <si>
    <t>Total Passed</t>
  </si>
  <si>
    <t>Pass %</t>
  </si>
  <si>
    <t>ST MARTINS SCHOOL</t>
  </si>
  <si>
    <t>MTHATHA COLLEGE OF MATHS SCIENCE &amp; COMM</t>
  </si>
  <si>
    <t>NCS Results 2010</t>
  </si>
  <si>
    <t>NCS Results 2009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</si>
</sst>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 textRotation="90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0" bestFit="1" customWidth="1"/>
    <col min="2" max="2" width="3.00390625" style="0" bestFit="1" customWidth="1"/>
    <col min="3" max="3" width="12.00390625" style="0" bestFit="1" customWidth="1"/>
    <col min="4" max="4" width="3.57421875" style="0" bestFit="1" customWidth="1"/>
    <col min="5" max="5" width="7.7109375" style="0" bestFit="1" customWidth="1"/>
    <col min="6" max="6" width="3.00390625" style="0" bestFit="1" customWidth="1"/>
    <col min="7" max="7" width="8.140625" style="0" bestFit="1" customWidth="1"/>
    <col min="8" max="8" width="8.7109375" style="0" bestFit="1" customWidth="1"/>
    <col min="9" max="9" width="8.28125" style="0" customWidth="1"/>
    <col min="10" max="10" width="36.8515625" style="0" bestFit="1" customWidth="1"/>
    <col min="11" max="11" width="4.8515625" style="0" customWidth="1"/>
    <col min="12" max="12" width="6.140625" style="0" customWidth="1"/>
    <col min="13" max="13" width="4.421875" style="0" customWidth="1"/>
    <col min="14" max="14" width="5.00390625" style="0" customWidth="1"/>
  </cols>
  <sheetData>
    <row r="1" ht="12.75">
      <c r="A1" s="1" t="s">
        <v>35</v>
      </c>
    </row>
    <row r="2" spans="1:14" ht="66.75">
      <c r="A2" s="8" t="s">
        <v>21</v>
      </c>
      <c r="B2" s="8" t="s">
        <v>22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7</v>
      </c>
      <c r="I2" s="8" t="s">
        <v>8</v>
      </c>
      <c r="J2" s="8" t="s">
        <v>9</v>
      </c>
      <c r="K2" s="8" t="s">
        <v>28</v>
      </c>
      <c r="L2" s="8" t="s">
        <v>29</v>
      </c>
      <c r="M2" s="8" t="s">
        <v>30</v>
      </c>
      <c r="N2" s="8" t="s">
        <v>31</v>
      </c>
    </row>
    <row r="3" spans="1:14" ht="12.75">
      <c r="A3" s="5">
        <v>200911</v>
      </c>
      <c r="B3" s="5">
        <v>4</v>
      </c>
      <c r="C3" s="5" t="s">
        <v>10</v>
      </c>
      <c r="D3" s="5">
        <v>404</v>
      </c>
      <c r="E3" s="5" t="s">
        <v>11</v>
      </c>
      <c r="F3" s="5">
        <v>10</v>
      </c>
      <c r="G3" s="5" t="s">
        <v>12</v>
      </c>
      <c r="H3" s="5">
        <v>200401390</v>
      </c>
      <c r="I3" s="5">
        <v>4102025</v>
      </c>
      <c r="J3" s="5" t="s">
        <v>14</v>
      </c>
      <c r="K3" s="5">
        <v>95</v>
      </c>
      <c r="L3" s="5">
        <v>86</v>
      </c>
      <c r="M3" s="5">
        <v>23</v>
      </c>
      <c r="N3" s="7">
        <f>M3/L3*100</f>
        <v>26.744186046511626</v>
      </c>
    </row>
    <row r="4" spans="1:14" ht="12.75">
      <c r="A4" s="1">
        <v>200911</v>
      </c>
      <c r="B4" s="1">
        <v>4</v>
      </c>
      <c r="C4" s="1" t="s">
        <v>10</v>
      </c>
      <c r="D4" s="1">
        <v>404</v>
      </c>
      <c r="E4" s="1" t="s">
        <v>11</v>
      </c>
      <c r="F4" s="1">
        <v>10</v>
      </c>
      <c r="G4" s="1" t="s">
        <v>12</v>
      </c>
      <c r="H4" s="1">
        <v>200404023</v>
      </c>
      <c r="I4" s="1">
        <v>4102041</v>
      </c>
      <c r="J4" s="1" t="s">
        <v>16</v>
      </c>
      <c r="K4" s="1">
        <v>204</v>
      </c>
      <c r="L4" s="1">
        <v>186</v>
      </c>
      <c r="M4" s="1">
        <v>41</v>
      </c>
      <c r="N4" s="9">
        <f>M4/L4*100</f>
        <v>22.043010752688172</v>
      </c>
    </row>
    <row r="5" spans="1:14" ht="12.75">
      <c r="A5" s="5">
        <v>200911</v>
      </c>
      <c r="B5" s="5">
        <v>4</v>
      </c>
      <c r="C5" s="5" t="s">
        <v>10</v>
      </c>
      <c r="D5" s="5">
        <v>404</v>
      </c>
      <c r="E5" s="5" t="s">
        <v>11</v>
      </c>
      <c r="F5" s="5">
        <v>10</v>
      </c>
      <c r="G5" s="5" t="s">
        <v>12</v>
      </c>
      <c r="H5" s="5">
        <v>200404018</v>
      </c>
      <c r="I5" s="5">
        <v>4102006</v>
      </c>
      <c r="J5" s="5" t="s">
        <v>15</v>
      </c>
      <c r="K5" s="5">
        <v>154</v>
      </c>
      <c r="L5" s="5">
        <v>141</v>
      </c>
      <c r="M5" s="5">
        <v>22</v>
      </c>
      <c r="N5" s="7">
        <f>M5/L5*100</f>
        <v>15.602836879432624</v>
      </c>
    </row>
    <row r="6" spans="1:14" ht="12.75">
      <c r="A6" s="1">
        <v>200911</v>
      </c>
      <c r="B6" s="1">
        <v>4</v>
      </c>
      <c r="C6" s="1" t="s">
        <v>10</v>
      </c>
      <c r="D6" s="1">
        <v>404</v>
      </c>
      <c r="E6" s="1" t="s">
        <v>11</v>
      </c>
      <c r="F6" s="1">
        <v>10</v>
      </c>
      <c r="G6" s="1" t="s">
        <v>12</v>
      </c>
      <c r="H6" s="1">
        <v>200404015</v>
      </c>
      <c r="I6" s="1">
        <v>4102045</v>
      </c>
      <c r="J6" s="1" t="s">
        <v>32</v>
      </c>
      <c r="K6" s="1">
        <v>64</v>
      </c>
      <c r="L6" s="1">
        <v>62</v>
      </c>
      <c r="M6" s="1">
        <v>16</v>
      </c>
      <c r="N6" s="9">
        <f>M6/L6*100</f>
        <v>25.806451612903224</v>
      </c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</row>
    <row r="8" spans="1:14" ht="12.75">
      <c r="A8" s="1">
        <v>200911</v>
      </c>
      <c r="B8" s="1">
        <v>4</v>
      </c>
      <c r="C8" s="1" t="s">
        <v>10</v>
      </c>
      <c r="D8" s="1">
        <v>404</v>
      </c>
      <c r="E8" s="1" t="s">
        <v>11</v>
      </c>
      <c r="F8" s="1">
        <v>10</v>
      </c>
      <c r="G8" s="1" t="s">
        <v>12</v>
      </c>
      <c r="H8" s="1">
        <v>200601166</v>
      </c>
      <c r="I8" s="1">
        <v>4102048</v>
      </c>
      <c r="J8" s="1" t="s">
        <v>33</v>
      </c>
      <c r="K8" s="1">
        <v>124</v>
      </c>
      <c r="L8" s="1">
        <v>124</v>
      </c>
      <c r="M8" s="1">
        <v>55</v>
      </c>
      <c r="N8" s="9">
        <f>M8/L8*100</f>
        <v>44.354838709677416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7109375" style="1" customWidth="1"/>
    <col min="2" max="2" width="6.140625" style="1" customWidth="1"/>
    <col min="3" max="3" width="12.00390625" style="1" bestFit="1" customWidth="1"/>
    <col min="4" max="4" width="5.7109375" style="1" customWidth="1"/>
    <col min="5" max="5" width="7.7109375" style="1" bestFit="1" customWidth="1"/>
    <col min="6" max="6" width="4.7109375" style="1" customWidth="1"/>
    <col min="7" max="7" width="8.140625" style="1" bestFit="1" customWidth="1"/>
    <col min="8" max="8" width="10.00390625" style="1" customWidth="1"/>
    <col min="9" max="9" width="9.00390625" style="1" customWidth="1"/>
    <col min="10" max="10" width="23.140625" style="1" bestFit="1" customWidth="1"/>
    <col min="11" max="11" width="6.421875" style="1" customWidth="1"/>
    <col min="12" max="12" width="5.140625" style="1" customWidth="1"/>
    <col min="13" max="13" width="4.57421875" style="1" customWidth="1"/>
    <col min="14" max="14" width="6.57421875" style="1" customWidth="1"/>
    <col min="15" max="16384" width="8.8515625" style="1" customWidth="1"/>
  </cols>
  <sheetData>
    <row r="1" ht="12" thickBot="1">
      <c r="A1" s="1" t="s">
        <v>34</v>
      </c>
    </row>
    <row r="2" spans="1:14" ht="67.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17</v>
      </c>
      <c r="L2" s="3" t="s">
        <v>18</v>
      </c>
      <c r="M2" s="3" t="s">
        <v>19</v>
      </c>
      <c r="N2" s="4" t="s">
        <v>20</v>
      </c>
    </row>
    <row r="3" spans="1:14" ht="11.25">
      <c r="A3" s="5">
        <v>201011</v>
      </c>
      <c r="B3" s="5">
        <v>4</v>
      </c>
      <c r="C3" s="5" t="s">
        <v>10</v>
      </c>
      <c r="D3" s="5">
        <v>404</v>
      </c>
      <c r="E3" s="5" t="s">
        <v>11</v>
      </c>
      <c r="F3" s="5">
        <v>10</v>
      </c>
      <c r="G3" s="5" t="s">
        <v>12</v>
      </c>
      <c r="H3" s="5">
        <v>200401390</v>
      </c>
      <c r="I3" s="5">
        <v>4102025</v>
      </c>
      <c r="J3" s="5" t="s">
        <v>14</v>
      </c>
      <c r="K3" s="6">
        <v>106</v>
      </c>
      <c r="L3" s="6">
        <v>101</v>
      </c>
      <c r="M3" s="6">
        <v>51</v>
      </c>
      <c r="N3" s="7">
        <f>IF(L3=0,"",M3/L3*100)</f>
        <v>50.495049504950494</v>
      </c>
    </row>
    <row r="4" spans="1:14" ht="11.25">
      <c r="A4" s="5">
        <v>201011</v>
      </c>
      <c r="B4" s="5">
        <v>4</v>
      </c>
      <c r="C4" s="5" t="s">
        <v>10</v>
      </c>
      <c r="D4" s="5">
        <v>404</v>
      </c>
      <c r="E4" s="5" t="s">
        <v>11</v>
      </c>
      <c r="F4" s="5">
        <v>10</v>
      </c>
      <c r="G4" s="5" t="s">
        <v>12</v>
      </c>
      <c r="H4" s="5">
        <v>200404023</v>
      </c>
      <c r="I4" s="5">
        <v>4102041</v>
      </c>
      <c r="J4" s="5" t="s">
        <v>16</v>
      </c>
      <c r="K4" s="6">
        <v>209</v>
      </c>
      <c r="L4" s="6">
        <v>187</v>
      </c>
      <c r="M4" s="6">
        <v>58</v>
      </c>
      <c r="N4" s="7">
        <f>IF(L4=0,"",M4/L4*100)</f>
        <v>31.016042780748666</v>
      </c>
    </row>
    <row r="5" spans="1:14" ht="11.25">
      <c r="A5" s="5">
        <v>201011</v>
      </c>
      <c r="B5" s="5">
        <v>4</v>
      </c>
      <c r="C5" s="5" t="s">
        <v>10</v>
      </c>
      <c r="D5" s="5">
        <v>404</v>
      </c>
      <c r="E5" s="5" t="s">
        <v>11</v>
      </c>
      <c r="F5" s="5">
        <v>10</v>
      </c>
      <c r="G5" s="5" t="s">
        <v>12</v>
      </c>
      <c r="H5" s="5">
        <v>200404018</v>
      </c>
      <c r="I5" s="5">
        <v>4102006</v>
      </c>
      <c r="J5" s="5" t="s">
        <v>15</v>
      </c>
      <c r="K5" s="6">
        <v>207</v>
      </c>
      <c r="L5" s="6">
        <v>161</v>
      </c>
      <c r="M5" s="6">
        <v>31</v>
      </c>
      <c r="N5" s="7">
        <f>IF(L5=0,"",M5/L5*100)</f>
        <v>19.25465838509317</v>
      </c>
    </row>
    <row r="6" spans="1:14" ht="11.25">
      <c r="A6" s="1">
        <v>201011</v>
      </c>
      <c r="B6" s="1">
        <v>4</v>
      </c>
      <c r="C6" s="1" t="s">
        <v>10</v>
      </c>
      <c r="D6" s="1">
        <v>404</v>
      </c>
      <c r="E6" s="1" t="s">
        <v>11</v>
      </c>
      <c r="F6" s="1">
        <v>10</v>
      </c>
      <c r="G6" s="1" t="s">
        <v>12</v>
      </c>
      <c r="H6" s="1">
        <v>200404015</v>
      </c>
      <c r="I6" s="1">
        <v>4102045</v>
      </c>
      <c r="J6" s="1" t="s">
        <v>32</v>
      </c>
      <c r="K6" s="10">
        <v>56</v>
      </c>
      <c r="L6" s="10">
        <v>55</v>
      </c>
      <c r="M6" s="10">
        <v>17</v>
      </c>
      <c r="N6" s="9">
        <f>IF(L6=0,"",M6/L6*100)</f>
        <v>30.909090909090907</v>
      </c>
    </row>
    <row r="7" spans="1:14" ht="11.2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7"/>
    </row>
    <row r="8" spans="1:14" ht="11.25">
      <c r="A8" s="5">
        <v>201011</v>
      </c>
      <c r="B8" s="5">
        <v>4</v>
      </c>
      <c r="C8" s="5" t="s">
        <v>10</v>
      </c>
      <c r="D8" s="5">
        <v>404</v>
      </c>
      <c r="E8" s="5" t="s">
        <v>11</v>
      </c>
      <c r="F8" s="5">
        <v>10</v>
      </c>
      <c r="G8" s="5" t="s">
        <v>12</v>
      </c>
      <c r="H8" s="5">
        <v>200401340</v>
      </c>
      <c r="I8" s="5">
        <v>4101051</v>
      </c>
      <c r="J8" s="5" t="s">
        <v>13</v>
      </c>
      <c r="K8" s="6">
        <v>104</v>
      </c>
      <c r="L8" s="6">
        <v>96</v>
      </c>
      <c r="M8" s="6">
        <v>57</v>
      </c>
      <c r="N8" s="7">
        <f>IF(L8=0,"",M8/L8*100)</f>
        <v>59.375</v>
      </c>
    </row>
    <row r="9" spans="1:14" ht="11.25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7"/>
    </row>
    <row r="10" spans="1:14" ht="11.2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7"/>
    </row>
    <row r="11" spans="15:18" ht="11.25">
      <c r="O11" s="10"/>
      <c r="P11" s="10"/>
      <c r="Q11" s="10"/>
      <c r="R11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venter.w</dc:creator>
  <cp:keywords/>
  <dc:description/>
  <cp:lastModifiedBy>mehl.r</cp:lastModifiedBy>
  <cp:lastPrinted>2011-02-23T12:41:12Z</cp:lastPrinted>
  <dcterms:created xsi:type="dcterms:W3CDTF">2011-01-06T09:18:18Z</dcterms:created>
  <dcterms:modified xsi:type="dcterms:W3CDTF">2011-02-23T12:43:30Z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