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9020" windowHeight="11010" activeTab="0"/>
  </bookViews>
  <sheets>
    <sheet name="TRACTORS" sheetId="1" r:id="rId1"/>
    <sheet name="1" sheetId="2" r:id="rId2"/>
    <sheet name="2" sheetId="3" r:id="rId3"/>
  </sheets>
  <definedNames>
    <definedName name="_xlnm.Print_Area" localSheetId="0">'TRACTORS'!$B$2:$Q$33</definedName>
  </definedNames>
  <calcPr fullCalcOnLoad="1"/>
</workbook>
</file>

<file path=xl/comments1.xml><?xml version="1.0" encoding="utf-8"?>
<comments xmlns="http://schemas.openxmlformats.org/spreadsheetml/2006/main">
  <authors>
    <author>ATvC</author>
  </authors>
  <commentList>
    <comment ref="K24" authorId="0">
      <text>
        <r>
          <rPr>
            <b/>
            <sz val="9"/>
            <rFont val="Tahoma"/>
            <family val="2"/>
          </rPr>
          <t>ATvC:</t>
        </r>
        <r>
          <rPr>
            <sz val="9"/>
            <rFont val="Tahoma"/>
            <family val="2"/>
          </rPr>
          <t xml:space="preserve">
Wheat drill</t>
        </r>
      </text>
    </comment>
  </commentList>
</comments>
</file>

<file path=xl/sharedStrings.xml><?xml version="1.0" encoding="utf-8"?>
<sst xmlns="http://schemas.openxmlformats.org/spreadsheetml/2006/main" count="96" uniqueCount="43">
  <si>
    <t>42kw 4WD Tractor</t>
  </si>
  <si>
    <t>65kw 4WD Tractor</t>
  </si>
  <si>
    <t>90kw 4WD Tractor</t>
  </si>
  <si>
    <t>Total</t>
  </si>
  <si>
    <t>Free State</t>
  </si>
  <si>
    <t>Gauteng</t>
  </si>
  <si>
    <t>North West</t>
  </si>
  <si>
    <t>Western Cape</t>
  </si>
  <si>
    <t>Northern Cape</t>
  </si>
  <si>
    <t>Eastern Cape</t>
  </si>
  <si>
    <t>Limpopo</t>
  </si>
  <si>
    <t>Landini</t>
  </si>
  <si>
    <t>Tractor make</t>
  </si>
  <si>
    <t>Massey Furgeson</t>
  </si>
  <si>
    <t>John Deere</t>
  </si>
  <si>
    <t>YTO</t>
  </si>
  <si>
    <t>Qty requered</t>
  </si>
  <si>
    <t xml:space="preserve"> </t>
  </si>
  <si>
    <t>Delivered</t>
  </si>
  <si>
    <t>Outstanding</t>
  </si>
  <si>
    <t>24 per Prov</t>
  </si>
  <si>
    <t>36 per Prov</t>
  </si>
  <si>
    <t>12 per Prov</t>
  </si>
  <si>
    <t>Ripper 5 tine</t>
  </si>
  <si>
    <t>Mouldbord Plough 4 row (90KW)</t>
  </si>
  <si>
    <t xml:space="preserve">Mouldbord Plough 3 row (42KW) </t>
  </si>
  <si>
    <t>Disc plough 4 row</t>
  </si>
  <si>
    <t>Trailed disc HD offset 18</t>
  </si>
  <si>
    <t>Trailed disc HD offset 24</t>
  </si>
  <si>
    <t>Offset disc harrow 10</t>
  </si>
  <si>
    <t>Planter corn 4 row</t>
  </si>
  <si>
    <t>Planter corn 2 row</t>
  </si>
  <si>
    <t>Cultivator</t>
  </si>
  <si>
    <t>Trailer 4 wheel 6 Ton</t>
  </si>
  <si>
    <t>Crop sprayer boom type</t>
  </si>
  <si>
    <t>Bin spreader</t>
  </si>
  <si>
    <t>Rotary Slasher</t>
  </si>
  <si>
    <t>Ridger one row</t>
  </si>
  <si>
    <t>Implements</t>
  </si>
  <si>
    <t>Total Delivered</t>
  </si>
  <si>
    <t>Total Outstanding</t>
  </si>
  <si>
    <t>0</t>
  </si>
  <si>
    <t>PROGRESS TABLE ON 03 August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</si>
</sst>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u val="single"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ck"/>
      <right style="thick"/>
      <top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6" xfId="44" applyNumberFormat="1" applyFont="1" applyBorder="1" applyAlignment="1">
      <alignment horizontal="center" vertical="center"/>
    </xf>
    <xf numFmtId="0" fontId="10" fillId="0" borderId="17" xfId="44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44" applyNumberFormat="1" applyFont="1" applyBorder="1" applyAlignment="1">
      <alignment horizontal="center" vertical="center"/>
    </xf>
    <xf numFmtId="0" fontId="9" fillId="0" borderId="21" xfId="44" applyNumberFormat="1" applyFont="1" applyBorder="1" applyAlignment="1">
      <alignment horizontal="center" vertical="center"/>
    </xf>
    <xf numFmtId="0" fontId="4" fillId="0" borderId="20" xfId="44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20" xfId="44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16" xfId="44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21" xfId="44" applyNumberFormat="1" applyFont="1" applyBorder="1" applyAlignment="1">
      <alignment horizontal="center" vertical="center"/>
    </xf>
    <xf numFmtId="0" fontId="2" fillId="0" borderId="27" xfId="44" applyNumberFormat="1" applyFont="1" applyBorder="1" applyAlignment="1">
      <alignment horizontal="center" vertical="center"/>
    </xf>
    <xf numFmtId="0" fontId="2" fillId="0" borderId="28" xfId="44" applyNumberFormat="1" applyFont="1" applyBorder="1" applyAlignment="1">
      <alignment horizontal="center" vertical="center"/>
    </xf>
    <xf numFmtId="0" fontId="2" fillId="0" borderId="27" xfId="44" applyNumberFormat="1" applyFont="1" applyFill="1" applyBorder="1" applyAlignment="1">
      <alignment horizontal="center" vertical="center"/>
    </xf>
    <xf numFmtId="0" fontId="2" fillId="0" borderId="28" xfId="44" applyNumberFormat="1" applyFont="1" applyFill="1" applyBorder="1" applyAlignment="1">
      <alignment horizontal="center" vertical="center"/>
    </xf>
    <xf numFmtId="0" fontId="2" fillId="0" borderId="16" xfId="44" applyNumberFormat="1" applyFont="1" applyBorder="1" applyAlignment="1">
      <alignment horizontal="center" vertical="center"/>
    </xf>
    <xf numFmtId="0" fontId="2" fillId="0" borderId="17" xfId="44" applyNumberFormat="1" applyFont="1" applyBorder="1" applyAlignment="1">
      <alignment horizontal="center" vertical="center"/>
    </xf>
    <xf numFmtId="0" fontId="4" fillId="0" borderId="21" xfId="44" applyNumberFormat="1" applyFont="1" applyBorder="1" applyAlignment="1">
      <alignment horizontal="center" vertical="center"/>
    </xf>
    <xf numFmtId="0" fontId="4" fillId="0" borderId="20" xfId="44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44" applyNumberFormat="1" applyFont="1" applyBorder="1" applyAlignment="1">
      <alignment horizontal="center" vertical="center"/>
    </xf>
    <xf numFmtId="0" fontId="15" fillId="0" borderId="28" xfId="44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44" applyNumberFormat="1" applyFont="1" applyBorder="1" applyAlignment="1">
      <alignment horizontal="center" vertical="center"/>
    </xf>
    <xf numFmtId="0" fontId="15" fillId="0" borderId="17" xfId="44" applyNumberFormat="1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7" xfId="44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16" xfId="44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44" applyNumberFormat="1" applyFont="1" applyFill="1" applyBorder="1" applyAlignment="1">
      <alignment horizontal="center" vertical="center"/>
    </xf>
    <xf numFmtId="0" fontId="10" fillId="0" borderId="28" xfId="44" applyNumberFormat="1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7" fillId="0" borderId="21" xfId="4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9" xfId="4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9" fontId="13" fillId="0" borderId="0" xfId="58" applyFont="1" applyAlignment="1">
      <alignment horizontal="center"/>
    </xf>
    <xf numFmtId="9" fontId="13" fillId="0" borderId="0" xfId="58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3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21.00390625" style="0" customWidth="1"/>
    <col min="3" max="3" width="16.57421875" style="0" customWidth="1"/>
    <col min="4" max="4" width="11.421875" style="0" customWidth="1"/>
    <col min="5" max="5" width="12.140625" style="0" customWidth="1"/>
    <col min="6" max="6" width="10.00390625" style="0" customWidth="1"/>
    <col min="7" max="7" width="12.28125" style="0" customWidth="1"/>
    <col min="8" max="8" width="10.28125" style="0" customWidth="1"/>
    <col min="9" max="9" width="12.7109375" style="0" customWidth="1"/>
    <col min="10" max="13" width="15.28125" style="0" customWidth="1"/>
    <col min="14" max="15" width="14.421875" style="0" customWidth="1"/>
    <col min="16" max="16" width="10.28125" style="0" customWidth="1"/>
    <col min="17" max="17" width="12.140625" style="0" customWidth="1"/>
    <col min="19" max="19" width="13.421875" style="77" bestFit="1" customWidth="1"/>
    <col min="20" max="20" width="15.7109375" style="77" bestFit="1" customWidth="1"/>
    <col min="21" max="21" width="24.421875" style="0" customWidth="1"/>
    <col min="22" max="22" width="9.8515625" style="0" customWidth="1"/>
    <col min="23" max="23" width="13.7109375" style="0" customWidth="1"/>
    <col min="24" max="24" width="10.28125" style="0" customWidth="1"/>
    <col min="25" max="25" width="12.7109375" style="0" customWidth="1"/>
    <col min="26" max="26" width="10.57421875" style="0" customWidth="1"/>
  </cols>
  <sheetData>
    <row r="1" ht="15"/>
    <row r="2" spans="2:5" ht="26.25">
      <c r="B2" s="24" t="s">
        <v>42</v>
      </c>
      <c r="C2" s="25"/>
      <c r="D2" s="25"/>
      <c r="E2" s="25"/>
    </row>
    <row r="3" ht="15.75" thickBot="1"/>
    <row r="4" spans="2:20" ht="32.25" thickBot="1">
      <c r="B4" s="2" t="s">
        <v>17</v>
      </c>
      <c r="C4" s="7" t="s">
        <v>16</v>
      </c>
      <c r="D4" s="83" t="s">
        <v>4</v>
      </c>
      <c r="E4" s="84"/>
      <c r="F4" s="87" t="s">
        <v>5</v>
      </c>
      <c r="G4" s="88"/>
      <c r="H4" s="87" t="s">
        <v>6</v>
      </c>
      <c r="I4" s="88"/>
      <c r="J4" s="89" t="s">
        <v>7</v>
      </c>
      <c r="K4" s="90"/>
      <c r="L4" s="92" t="s">
        <v>8</v>
      </c>
      <c r="M4" s="94"/>
      <c r="N4" s="92" t="s">
        <v>9</v>
      </c>
      <c r="O4" s="94"/>
      <c r="P4" s="92" t="s">
        <v>10</v>
      </c>
      <c r="Q4" s="93"/>
      <c r="S4" s="78" t="s">
        <v>39</v>
      </c>
      <c r="T4" s="78" t="s">
        <v>40</v>
      </c>
    </row>
    <row r="5" spans="2:17" ht="16.5" thickBot="1">
      <c r="B5" s="5" t="s">
        <v>12</v>
      </c>
      <c r="C5" s="8"/>
      <c r="D5" s="91" t="s">
        <v>13</v>
      </c>
      <c r="E5" s="86"/>
      <c r="F5" s="85" t="s">
        <v>11</v>
      </c>
      <c r="G5" s="86"/>
      <c r="H5" s="85" t="s">
        <v>11</v>
      </c>
      <c r="I5" s="86"/>
      <c r="J5" s="85" t="s">
        <v>14</v>
      </c>
      <c r="K5" s="86"/>
      <c r="L5" s="85" t="s">
        <v>15</v>
      </c>
      <c r="M5" s="86"/>
      <c r="N5" s="85" t="s">
        <v>11</v>
      </c>
      <c r="O5" s="86"/>
      <c r="P5" s="85" t="s">
        <v>11</v>
      </c>
      <c r="Q5" s="86"/>
    </row>
    <row r="6" spans="2:17" ht="16.5" thickBot="1">
      <c r="B6" s="33"/>
      <c r="C6" s="32"/>
      <c r="D6" s="16" t="s">
        <v>18</v>
      </c>
      <c r="E6" s="17" t="s">
        <v>19</v>
      </c>
      <c r="F6" s="16" t="s">
        <v>18</v>
      </c>
      <c r="G6" s="17" t="s">
        <v>19</v>
      </c>
      <c r="H6" s="16" t="s">
        <v>18</v>
      </c>
      <c r="I6" s="17" t="s">
        <v>19</v>
      </c>
      <c r="J6" s="16" t="s">
        <v>18</v>
      </c>
      <c r="K6" s="17" t="s">
        <v>19</v>
      </c>
      <c r="L6" s="16" t="s">
        <v>18</v>
      </c>
      <c r="M6" s="17" t="s">
        <v>19</v>
      </c>
      <c r="N6" s="16" t="s">
        <v>18</v>
      </c>
      <c r="O6" s="17" t="s">
        <v>19</v>
      </c>
      <c r="P6" s="16" t="s">
        <v>18</v>
      </c>
      <c r="Q6" s="17" t="s">
        <v>19</v>
      </c>
    </row>
    <row r="7" spans="2:17" ht="15.75">
      <c r="B7" s="34" t="s">
        <v>17</v>
      </c>
      <c r="C7" s="35"/>
      <c r="D7" s="14" t="s">
        <v>17</v>
      </c>
      <c r="E7" s="15"/>
      <c r="F7" s="14" t="s">
        <v>17</v>
      </c>
      <c r="G7" s="15"/>
      <c r="H7" s="14" t="s">
        <v>17</v>
      </c>
      <c r="I7" s="15"/>
      <c r="J7" s="14" t="s">
        <v>17</v>
      </c>
      <c r="K7" s="15"/>
      <c r="L7" s="14" t="s">
        <v>17</v>
      </c>
      <c r="M7" s="15"/>
      <c r="N7" s="14"/>
      <c r="O7" s="15"/>
      <c r="P7" s="14" t="s">
        <v>17</v>
      </c>
      <c r="Q7" s="15"/>
    </row>
    <row r="8" spans="2:20" ht="28.5">
      <c r="B8" s="30" t="s">
        <v>0</v>
      </c>
      <c r="C8" s="31" t="s">
        <v>20</v>
      </c>
      <c r="D8" s="37">
        <v>19</v>
      </c>
      <c r="E8" s="12">
        <v>5</v>
      </c>
      <c r="F8" s="39">
        <v>24</v>
      </c>
      <c r="G8" s="41">
        <v>0</v>
      </c>
      <c r="H8" s="37">
        <v>24</v>
      </c>
      <c r="I8" s="41">
        <v>0</v>
      </c>
      <c r="J8" s="37">
        <v>24</v>
      </c>
      <c r="K8" s="41">
        <v>0</v>
      </c>
      <c r="L8" s="37">
        <v>24</v>
      </c>
      <c r="M8" s="41">
        <v>0</v>
      </c>
      <c r="N8" s="68">
        <v>24</v>
      </c>
      <c r="O8" s="50">
        <v>0</v>
      </c>
      <c r="P8" s="37">
        <v>24</v>
      </c>
      <c r="Q8" s="41">
        <v>0</v>
      </c>
      <c r="S8" s="77">
        <f aca="true" t="shared" si="0" ref="S8:T10">(D8+F8+H8+J8+L8+N8+P8)</f>
        <v>163</v>
      </c>
      <c r="T8" s="77">
        <f t="shared" si="0"/>
        <v>5</v>
      </c>
    </row>
    <row r="9" spans="2:20" ht="28.5">
      <c r="B9" s="3" t="s">
        <v>1</v>
      </c>
      <c r="C9" s="10" t="s">
        <v>21</v>
      </c>
      <c r="D9" s="37">
        <v>1</v>
      </c>
      <c r="E9" s="12">
        <v>35</v>
      </c>
      <c r="F9" s="39">
        <v>36</v>
      </c>
      <c r="G9" s="41">
        <v>0</v>
      </c>
      <c r="H9" s="37">
        <v>36</v>
      </c>
      <c r="I9" s="41">
        <v>0</v>
      </c>
      <c r="J9" s="37">
        <v>31</v>
      </c>
      <c r="K9" s="12">
        <v>5</v>
      </c>
      <c r="L9" s="37">
        <v>36</v>
      </c>
      <c r="M9" s="41">
        <v>0</v>
      </c>
      <c r="N9" s="68">
        <v>36</v>
      </c>
      <c r="O9" s="50">
        <v>0</v>
      </c>
      <c r="P9" s="37">
        <v>36</v>
      </c>
      <c r="Q9" s="41">
        <v>0</v>
      </c>
      <c r="S9" s="77">
        <f t="shared" si="0"/>
        <v>212</v>
      </c>
      <c r="T9" s="77">
        <f t="shared" si="0"/>
        <v>40</v>
      </c>
    </row>
    <row r="10" spans="2:20" ht="29.25" thickBot="1">
      <c r="B10" s="4" t="s">
        <v>2</v>
      </c>
      <c r="C10" s="11" t="s">
        <v>22</v>
      </c>
      <c r="D10" s="38">
        <v>12</v>
      </c>
      <c r="E10" s="13">
        <v>0</v>
      </c>
      <c r="F10" s="40">
        <v>12</v>
      </c>
      <c r="G10" s="42">
        <v>0</v>
      </c>
      <c r="H10" s="38">
        <v>12</v>
      </c>
      <c r="I10" s="42">
        <v>0</v>
      </c>
      <c r="J10" s="38">
        <v>6</v>
      </c>
      <c r="K10" s="13">
        <v>6</v>
      </c>
      <c r="L10" s="38">
        <v>12</v>
      </c>
      <c r="M10" s="42">
        <v>0</v>
      </c>
      <c r="N10" s="56">
        <v>12</v>
      </c>
      <c r="O10" s="51">
        <v>0</v>
      </c>
      <c r="P10" s="38">
        <v>12</v>
      </c>
      <c r="Q10" s="51">
        <v>0</v>
      </c>
      <c r="S10" s="77">
        <f t="shared" si="0"/>
        <v>78</v>
      </c>
      <c r="T10" s="77">
        <f t="shared" si="0"/>
        <v>6</v>
      </c>
    </row>
    <row r="11" spans="2:20" ht="15.75" thickBot="1">
      <c r="B11" s="1" t="s">
        <v>3</v>
      </c>
      <c r="C11" s="21"/>
      <c r="D11" s="20">
        <f>SUM(D8:D10)</f>
        <v>32</v>
      </c>
      <c r="E11" s="36">
        <f>SUM(E8:E10)</f>
        <v>40</v>
      </c>
      <c r="F11" s="26">
        <f>SUM(F8:F10)</f>
        <v>72</v>
      </c>
      <c r="G11" s="43">
        <f aca="true" t="shared" si="1" ref="G11:Q11">SUM(G8:G10)</f>
        <v>0</v>
      </c>
      <c r="H11" s="44">
        <f t="shared" si="1"/>
        <v>72</v>
      </c>
      <c r="I11" s="43">
        <f t="shared" si="1"/>
        <v>0</v>
      </c>
      <c r="J11" s="44">
        <f t="shared" si="1"/>
        <v>61</v>
      </c>
      <c r="K11" s="19">
        <f t="shared" si="1"/>
        <v>11</v>
      </c>
      <c r="L11" s="44">
        <f>SUM(L8:L10)</f>
        <v>72</v>
      </c>
      <c r="M11" s="43">
        <v>0</v>
      </c>
      <c r="N11" s="26">
        <f t="shared" si="1"/>
        <v>72</v>
      </c>
      <c r="O11" s="67">
        <f t="shared" si="1"/>
        <v>0</v>
      </c>
      <c r="P11" s="18">
        <f>SUM(P8:P10)</f>
        <v>72</v>
      </c>
      <c r="Q11" s="67">
        <f t="shared" si="1"/>
        <v>0</v>
      </c>
      <c r="S11" s="78">
        <f>SUM(S8:S10)</f>
        <v>453</v>
      </c>
      <c r="T11" s="78">
        <f>SUM(T8:T10)</f>
        <v>51</v>
      </c>
    </row>
    <row r="12" spans="4:20" ht="15">
      <c r="D12" s="80">
        <f>D11/(D11+E11)</f>
        <v>0.4444444444444444</v>
      </c>
      <c r="E12" s="80">
        <f>E11/(D11+E11)</f>
        <v>0.5555555555555556</v>
      </c>
      <c r="F12" s="80">
        <f>F11/(F11+G11)</f>
        <v>1</v>
      </c>
      <c r="G12" s="81"/>
      <c r="H12" s="80">
        <f>H11/(H11+I11)</f>
        <v>1</v>
      </c>
      <c r="I12" s="81"/>
      <c r="J12" s="80">
        <f>J11/(J11+K11)</f>
        <v>0.8472222222222222</v>
      </c>
      <c r="K12" s="80">
        <f>K11/(J11+K11)</f>
        <v>0.1527777777777778</v>
      </c>
      <c r="L12" s="80">
        <f>L11/(L11+M11)</f>
        <v>1</v>
      </c>
      <c r="M12" s="81"/>
      <c r="N12" s="80">
        <f>N11/(N11+O11)</f>
        <v>1</v>
      </c>
      <c r="O12" s="80">
        <f>O11/(N11+O11)</f>
        <v>0</v>
      </c>
      <c r="P12" s="80">
        <f>P11/(P11+Q11)</f>
        <v>1</v>
      </c>
      <c r="Q12" s="80">
        <f>Q11/(P11+Q11)</f>
        <v>0</v>
      </c>
      <c r="S12" s="79">
        <f>S11/(S11+T11)</f>
        <v>0.8988095238095238</v>
      </c>
      <c r="T12" s="79">
        <f>T11/(S11+T11)</f>
        <v>0.10119047619047619</v>
      </c>
    </row>
    <row r="13" ht="15.75" thickBot="1"/>
    <row r="14" spans="2:17" ht="32.25" thickBot="1">
      <c r="B14" s="2" t="s">
        <v>17</v>
      </c>
      <c r="C14" s="7" t="s">
        <v>16</v>
      </c>
      <c r="D14" s="95" t="s">
        <v>4</v>
      </c>
      <c r="E14" s="90"/>
      <c r="F14" s="92" t="s">
        <v>5</v>
      </c>
      <c r="G14" s="94"/>
      <c r="H14" s="92" t="s">
        <v>6</v>
      </c>
      <c r="I14" s="94"/>
      <c r="J14" s="89" t="s">
        <v>7</v>
      </c>
      <c r="K14" s="90"/>
      <c r="L14" s="92" t="s">
        <v>8</v>
      </c>
      <c r="M14" s="94"/>
      <c r="N14" s="92" t="s">
        <v>9</v>
      </c>
      <c r="O14" s="94"/>
      <c r="P14" s="92" t="s">
        <v>10</v>
      </c>
      <c r="Q14" s="93"/>
    </row>
    <row r="15" spans="2:17" ht="16.5" thickBot="1">
      <c r="B15" s="5" t="s">
        <v>38</v>
      </c>
      <c r="C15" s="8"/>
      <c r="D15" s="91" t="s">
        <v>17</v>
      </c>
      <c r="E15" s="86"/>
      <c r="F15" s="85" t="s">
        <v>17</v>
      </c>
      <c r="G15" s="86"/>
      <c r="H15" s="85" t="s">
        <v>17</v>
      </c>
      <c r="I15" s="86"/>
      <c r="J15" s="85" t="s">
        <v>17</v>
      </c>
      <c r="K15" s="86"/>
      <c r="L15" s="85" t="s">
        <v>17</v>
      </c>
      <c r="M15" s="86"/>
      <c r="N15" s="85" t="s">
        <v>17</v>
      </c>
      <c r="O15" s="86"/>
      <c r="P15" s="85" t="s">
        <v>17</v>
      </c>
      <c r="Q15" s="86"/>
    </row>
    <row r="16" spans="2:17" ht="16.5" thickBot="1">
      <c r="B16" s="6"/>
      <c r="C16" s="9"/>
      <c r="D16" s="16" t="s">
        <v>18</v>
      </c>
      <c r="E16" s="17" t="s">
        <v>19</v>
      </c>
      <c r="F16" s="16" t="s">
        <v>18</v>
      </c>
      <c r="G16" s="17" t="s">
        <v>19</v>
      </c>
      <c r="H16" s="16" t="s">
        <v>18</v>
      </c>
      <c r="I16" s="17" t="s">
        <v>19</v>
      </c>
      <c r="J16" s="16" t="s">
        <v>18</v>
      </c>
      <c r="K16" s="17" t="s">
        <v>19</v>
      </c>
      <c r="L16" s="16" t="s">
        <v>18</v>
      </c>
      <c r="M16" s="17" t="s">
        <v>19</v>
      </c>
      <c r="N16" s="16" t="s">
        <v>18</v>
      </c>
      <c r="O16" s="17" t="s">
        <v>19</v>
      </c>
      <c r="P16" s="16" t="s">
        <v>18</v>
      </c>
      <c r="Q16" s="17" t="s">
        <v>19</v>
      </c>
    </row>
    <row r="17" spans="2:20" ht="15.75" thickBot="1">
      <c r="B17" s="22" t="s">
        <v>23</v>
      </c>
      <c r="C17" s="23">
        <v>12</v>
      </c>
      <c r="D17" s="45">
        <v>12</v>
      </c>
      <c r="E17" s="57">
        <v>0</v>
      </c>
      <c r="F17" s="45">
        <v>12</v>
      </c>
      <c r="G17" s="57">
        <v>0</v>
      </c>
      <c r="H17" s="45">
        <v>12</v>
      </c>
      <c r="I17" s="50">
        <v>0</v>
      </c>
      <c r="J17" s="64">
        <v>12</v>
      </c>
      <c r="K17" s="65">
        <v>0</v>
      </c>
      <c r="L17" s="64">
        <v>12</v>
      </c>
      <c r="M17" s="65">
        <v>0</v>
      </c>
      <c r="N17" s="70">
        <v>12</v>
      </c>
      <c r="O17" s="57">
        <v>0</v>
      </c>
      <c r="P17" s="71">
        <v>12</v>
      </c>
      <c r="Q17" s="74">
        <v>0</v>
      </c>
      <c r="S17" s="77">
        <f aca="true" t="shared" si="2" ref="S17:T31">(D17+F17+H17+J17+L17+N17+P17)</f>
        <v>84</v>
      </c>
      <c r="T17" s="77">
        <f t="shared" si="2"/>
        <v>0</v>
      </c>
    </row>
    <row r="18" spans="2:20" ht="15.75" thickBot="1">
      <c r="B18" s="22" t="s">
        <v>24</v>
      </c>
      <c r="C18" s="23">
        <v>15</v>
      </c>
      <c r="D18" s="56">
        <v>15</v>
      </c>
      <c r="E18" s="58">
        <v>0</v>
      </c>
      <c r="F18" s="56">
        <v>15</v>
      </c>
      <c r="G18" s="58">
        <v>0</v>
      </c>
      <c r="H18" s="56">
        <v>15</v>
      </c>
      <c r="I18" s="50">
        <v>0</v>
      </c>
      <c r="J18" s="46">
        <v>15</v>
      </c>
      <c r="K18" s="49">
        <v>0</v>
      </c>
      <c r="L18" s="46">
        <v>15</v>
      </c>
      <c r="M18" s="49">
        <v>0</v>
      </c>
      <c r="N18" s="70">
        <v>15</v>
      </c>
      <c r="O18" s="58">
        <v>0</v>
      </c>
      <c r="P18" s="71">
        <v>15</v>
      </c>
      <c r="Q18" s="74">
        <v>0</v>
      </c>
      <c r="S18" s="77">
        <f t="shared" si="2"/>
        <v>105</v>
      </c>
      <c r="T18" s="77">
        <f t="shared" si="2"/>
        <v>0</v>
      </c>
    </row>
    <row r="19" spans="2:20" ht="15.75" thickBot="1">
      <c r="B19" s="22" t="s">
        <v>25</v>
      </c>
      <c r="C19" s="23">
        <v>30</v>
      </c>
      <c r="D19" s="56">
        <v>30</v>
      </c>
      <c r="E19" s="58">
        <v>0</v>
      </c>
      <c r="F19" s="56">
        <v>30</v>
      </c>
      <c r="G19" s="58">
        <v>0</v>
      </c>
      <c r="H19" s="56">
        <v>30</v>
      </c>
      <c r="I19" s="50">
        <v>0</v>
      </c>
      <c r="J19" s="46">
        <v>30</v>
      </c>
      <c r="K19" s="49">
        <v>0</v>
      </c>
      <c r="L19" s="46">
        <v>30</v>
      </c>
      <c r="M19" s="49">
        <v>0</v>
      </c>
      <c r="N19" s="70">
        <v>30</v>
      </c>
      <c r="O19" s="58">
        <v>0</v>
      </c>
      <c r="P19" s="72">
        <v>30</v>
      </c>
      <c r="Q19" s="75">
        <v>0</v>
      </c>
      <c r="S19" s="77">
        <f t="shared" si="2"/>
        <v>210</v>
      </c>
      <c r="T19" s="77">
        <f t="shared" si="2"/>
        <v>0</v>
      </c>
    </row>
    <row r="20" spans="2:20" ht="15.75" thickBot="1">
      <c r="B20" s="22" t="s">
        <v>26</v>
      </c>
      <c r="C20" s="23">
        <v>40</v>
      </c>
      <c r="D20" s="56">
        <v>40</v>
      </c>
      <c r="E20" s="58">
        <v>0</v>
      </c>
      <c r="F20" s="56">
        <v>40</v>
      </c>
      <c r="G20" s="58">
        <v>0</v>
      </c>
      <c r="H20" s="56">
        <v>40</v>
      </c>
      <c r="I20" s="50">
        <v>0</v>
      </c>
      <c r="J20" s="60">
        <v>0</v>
      </c>
      <c r="K20" s="27">
        <v>40</v>
      </c>
      <c r="L20" s="46">
        <v>40</v>
      </c>
      <c r="M20" s="49">
        <v>0</v>
      </c>
      <c r="N20" s="70">
        <v>40</v>
      </c>
      <c r="O20" s="58">
        <v>0</v>
      </c>
      <c r="P20" s="71">
        <v>40</v>
      </c>
      <c r="Q20" s="74">
        <v>0</v>
      </c>
      <c r="S20" s="77">
        <f t="shared" si="2"/>
        <v>240</v>
      </c>
      <c r="T20" s="77">
        <f t="shared" si="2"/>
        <v>40</v>
      </c>
    </row>
    <row r="21" spans="2:20" ht="15.75" thickBot="1">
      <c r="B21" s="22" t="s">
        <v>27</v>
      </c>
      <c r="C21" s="23">
        <v>22</v>
      </c>
      <c r="D21" s="56">
        <v>22</v>
      </c>
      <c r="E21" s="58">
        <v>0</v>
      </c>
      <c r="F21" s="56">
        <v>22</v>
      </c>
      <c r="G21" s="58">
        <v>0</v>
      </c>
      <c r="H21" s="56">
        <v>22</v>
      </c>
      <c r="I21" s="50">
        <v>0</v>
      </c>
      <c r="J21" s="60">
        <v>16</v>
      </c>
      <c r="K21" s="27">
        <v>6</v>
      </c>
      <c r="L21" s="46">
        <v>22</v>
      </c>
      <c r="M21" s="49">
        <v>0</v>
      </c>
      <c r="N21" s="70">
        <v>22</v>
      </c>
      <c r="O21" s="58">
        <v>0</v>
      </c>
      <c r="P21" s="72">
        <v>22</v>
      </c>
      <c r="Q21" s="75">
        <v>0</v>
      </c>
      <c r="S21" s="77">
        <f t="shared" si="2"/>
        <v>148</v>
      </c>
      <c r="T21" s="77">
        <f t="shared" si="2"/>
        <v>6</v>
      </c>
    </row>
    <row r="22" spans="2:20" ht="15.75" thickBot="1">
      <c r="B22" s="22" t="s">
        <v>28</v>
      </c>
      <c r="C22" s="23">
        <v>12</v>
      </c>
      <c r="D22" s="56">
        <v>12</v>
      </c>
      <c r="E22" s="58">
        <v>0</v>
      </c>
      <c r="F22" s="56">
        <v>12</v>
      </c>
      <c r="G22" s="58">
        <v>0</v>
      </c>
      <c r="H22" s="56">
        <v>12</v>
      </c>
      <c r="I22" s="50">
        <v>0</v>
      </c>
      <c r="J22" s="60">
        <v>0</v>
      </c>
      <c r="K22" s="27">
        <v>12</v>
      </c>
      <c r="L22" s="46">
        <v>12</v>
      </c>
      <c r="M22" s="49">
        <v>0</v>
      </c>
      <c r="N22" s="70">
        <v>12</v>
      </c>
      <c r="O22" s="58">
        <v>0</v>
      </c>
      <c r="P22" s="72">
        <v>12</v>
      </c>
      <c r="Q22" s="75">
        <v>0</v>
      </c>
      <c r="S22" s="77">
        <f t="shared" si="2"/>
        <v>72</v>
      </c>
      <c r="T22" s="77">
        <f t="shared" si="2"/>
        <v>12</v>
      </c>
    </row>
    <row r="23" spans="2:20" ht="15.75" thickBot="1">
      <c r="B23" s="22" t="s">
        <v>29</v>
      </c>
      <c r="C23" s="23">
        <v>26</v>
      </c>
      <c r="D23" s="56">
        <v>26</v>
      </c>
      <c r="E23" s="58">
        <v>0</v>
      </c>
      <c r="F23" s="56">
        <v>26</v>
      </c>
      <c r="G23" s="58">
        <v>0</v>
      </c>
      <c r="H23" s="56">
        <v>26</v>
      </c>
      <c r="I23" s="50">
        <v>0</v>
      </c>
      <c r="J23" s="52">
        <v>26</v>
      </c>
      <c r="K23" s="66">
        <v>0</v>
      </c>
      <c r="L23" s="46">
        <v>26</v>
      </c>
      <c r="M23" s="49">
        <v>0</v>
      </c>
      <c r="N23" s="70">
        <v>26</v>
      </c>
      <c r="O23" s="58">
        <v>0</v>
      </c>
      <c r="P23" s="72">
        <v>26</v>
      </c>
      <c r="Q23" s="75">
        <v>0</v>
      </c>
      <c r="S23" s="77">
        <f t="shared" si="2"/>
        <v>182</v>
      </c>
      <c r="T23" s="77">
        <f t="shared" si="2"/>
        <v>0</v>
      </c>
    </row>
    <row r="24" spans="2:20" ht="15.75" thickBot="1">
      <c r="B24" s="22" t="s">
        <v>30</v>
      </c>
      <c r="C24" s="23">
        <v>20</v>
      </c>
      <c r="D24" s="59">
        <v>20</v>
      </c>
      <c r="E24" s="58">
        <v>0</v>
      </c>
      <c r="F24" s="56">
        <v>20</v>
      </c>
      <c r="G24" s="58">
        <v>0</v>
      </c>
      <c r="H24" s="56">
        <v>20</v>
      </c>
      <c r="I24" s="50">
        <v>0</v>
      </c>
      <c r="J24" s="52">
        <v>12</v>
      </c>
      <c r="K24" s="63" t="s">
        <v>41</v>
      </c>
      <c r="L24" s="46">
        <v>20</v>
      </c>
      <c r="M24" s="49">
        <v>0</v>
      </c>
      <c r="N24" s="70">
        <v>20</v>
      </c>
      <c r="O24" s="58">
        <v>0</v>
      </c>
      <c r="P24" s="72">
        <v>20</v>
      </c>
      <c r="Q24" s="75">
        <v>0</v>
      </c>
      <c r="S24" s="77">
        <f t="shared" si="2"/>
        <v>132</v>
      </c>
      <c r="T24" s="77">
        <f t="shared" si="2"/>
        <v>0</v>
      </c>
    </row>
    <row r="25" spans="2:20" ht="15.75" thickBot="1">
      <c r="B25" s="22" t="s">
        <v>31</v>
      </c>
      <c r="C25" s="23">
        <v>20</v>
      </c>
      <c r="D25" s="56">
        <v>20</v>
      </c>
      <c r="E25" s="58">
        <v>0</v>
      </c>
      <c r="F25" s="56">
        <v>20</v>
      </c>
      <c r="G25" s="58">
        <v>0</v>
      </c>
      <c r="H25" s="56">
        <v>20</v>
      </c>
      <c r="I25" s="50">
        <v>0</v>
      </c>
      <c r="J25" s="52">
        <v>0</v>
      </c>
      <c r="K25" s="28">
        <v>0</v>
      </c>
      <c r="L25" s="46">
        <v>20</v>
      </c>
      <c r="M25" s="49">
        <v>0</v>
      </c>
      <c r="N25" s="70">
        <v>20</v>
      </c>
      <c r="O25" s="58">
        <v>0</v>
      </c>
      <c r="P25" s="72">
        <v>20</v>
      </c>
      <c r="Q25" s="75">
        <v>0</v>
      </c>
      <c r="S25" s="77">
        <f t="shared" si="2"/>
        <v>120</v>
      </c>
      <c r="T25" s="77">
        <f t="shared" si="2"/>
        <v>0</v>
      </c>
    </row>
    <row r="26" spans="2:20" ht="14.25" customHeight="1" thickBot="1">
      <c r="B26" s="22" t="s">
        <v>32</v>
      </c>
      <c r="C26" s="23">
        <v>20</v>
      </c>
      <c r="D26" s="56">
        <v>20</v>
      </c>
      <c r="E26" s="58">
        <v>0</v>
      </c>
      <c r="F26" s="56">
        <v>20</v>
      </c>
      <c r="G26" s="58">
        <v>0</v>
      </c>
      <c r="H26" s="56">
        <v>20</v>
      </c>
      <c r="I26" s="50">
        <v>0</v>
      </c>
      <c r="J26" s="52">
        <v>18</v>
      </c>
      <c r="K26" s="54">
        <v>2</v>
      </c>
      <c r="L26" s="46">
        <v>20</v>
      </c>
      <c r="M26" s="49">
        <v>0</v>
      </c>
      <c r="N26" s="70">
        <v>20</v>
      </c>
      <c r="O26" s="58">
        <v>0</v>
      </c>
      <c r="P26" s="72">
        <v>20</v>
      </c>
      <c r="Q26" s="75">
        <v>0</v>
      </c>
      <c r="S26" s="77">
        <f t="shared" si="2"/>
        <v>138</v>
      </c>
      <c r="T26" s="77">
        <f t="shared" si="2"/>
        <v>2</v>
      </c>
    </row>
    <row r="27" spans="2:20" ht="15.75" thickBot="1">
      <c r="B27" s="22" t="s">
        <v>33</v>
      </c>
      <c r="C27" s="23">
        <v>20</v>
      </c>
      <c r="D27" s="47">
        <v>20</v>
      </c>
      <c r="E27" s="50">
        <v>0</v>
      </c>
      <c r="F27" s="47">
        <v>20</v>
      </c>
      <c r="G27" s="50">
        <v>0</v>
      </c>
      <c r="H27" s="56">
        <v>20</v>
      </c>
      <c r="I27" s="50">
        <v>0</v>
      </c>
      <c r="J27" s="61">
        <v>0</v>
      </c>
      <c r="K27" s="29">
        <v>20</v>
      </c>
      <c r="L27" s="47">
        <v>20</v>
      </c>
      <c r="M27" s="49">
        <v>0</v>
      </c>
      <c r="N27" s="70">
        <v>20</v>
      </c>
      <c r="O27" s="50">
        <v>0</v>
      </c>
      <c r="P27" s="72">
        <v>20</v>
      </c>
      <c r="Q27" s="75">
        <v>0</v>
      </c>
      <c r="S27" s="77">
        <f t="shared" si="2"/>
        <v>120</v>
      </c>
      <c r="T27" s="77">
        <f t="shared" si="2"/>
        <v>20</v>
      </c>
    </row>
    <row r="28" spans="2:20" ht="15.75" thickBot="1">
      <c r="B28" s="22" t="s">
        <v>34</v>
      </c>
      <c r="C28" s="23">
        <v>20</v>
      </c>
      <c r="D28" s="47">
        <v>20</v>
      </c>
      <c r="E28" s="50">
        <v>0</v>
      </c>
      <c r="F28" s="47">
        <v>20</v>
      </c>
      <c r="G28" s="50">
        <v>0</v>
      </c>
      <c r="H28" s="47">
        <v>20</v>
      </c>
      <c r="I28" s="50">
        <v>0</v>
      </c>
      <c r="J28" s="53">
        <v>20</v>
      </c>
      <c r="K28" s="55">
        <v>0</v>
      </c>
      <c r="L28" s="47">
        <v>20</v>
      </c>
      <c r="M28" s="49">
        <v>0</v>
      </c>
      <c r="N28" s="70">
        <v>20</v>
      </c>
      <c r="O28" s="50">
        <v>0</v>
      </c>
      <c r="P28" s="72">
        <v>20</v>
      </c>
      <c r="Q28" s="75">
        <v>0</v>
      </c>
      <c r="S28" s="77">
        <f t="shared" si="2"/>
        <v>140</v>
      </c>
      <c r="T28" s="77">
        <f t="shared" si="2"/>
        <v>0</v>
      </c>
    </row>
    <row r="29" spans="2:20" ht="15.75" thickBot="1">
      <c r="B29" s="22" t="s">
        <v>35</v>
      </c>
      <c r="C29" s="23">
        <v>30</v>
      </c>
      <c r="D29" s="47">
        <v>30</v>
      </c>
      <c r="E29" s="50">
        <v>0</v>
      </c>
      <c r="F29" s="47">
        <v>30</v>
      </c>
      <c r="G29" s="50">
        <v>0</v>
      </c>
      <c r="H29" s="47">
        <v>30</v>
      </c>
      <c r="I29" s="50">
        <v>0</v>
      </c>
      <c r="J29" s="53">
        <v>23</v>
      </c>
      <c r="K29" s="29">
        <v>7</v>
      </c>
      <c r="L29" s="47">
        <v>30</v>
      </c>
      <c r="M29" s="49">
        <v>0</v>
      </c>
      <c r="N29" s="70">
        <v>30</v>
      </c>
      <c r="O29" s="50">
        <v>0</v>
      </c>
      <c r="P29" s="71">
        <v>30</v>
      </c>
      <c r="Q29" s="74">
        <v>0</v>
      </c>
      <c r="S29" s="77">
        <f t="shared" si="2"/>
        <v>203</v>
      </c>
      <c r="T29" s="77">
        <f t="shared" si="2"/>
        <v>7</v>
      </c>
    </row>
    <row r="30" spans="2:20" ht="15.75" thickBot="1">
      <c r="B30" s="22" t="s">
        <v>36</v>
      </c>
      <c r="C30" s="23">
        <v>40</v>
      </c>
      <c r="D30" s="47">
        <v>40</v>
      </c>
      <c r="E30" s="50">
        <v>0</v>
      </c>
      <c r="F30" s="47">
        <v>40</v>
      </c>
      <c r="G30" s="50">
        <v>0</v>
      </c>
      <c r="H30" s="47">
        <v>40</v>
      </c>
      <c r="I30" s="50">
        <v>0</v>
      </c>
      <c r="J30" s="53">
        <v>36</v>
      </c>
      <c r="K30" s="29">
        <v>4</v>
      </c>
      <c r="L30" s="47">
        <v>40</v>
      </c>
      <c r="M30" s="49">
        <v>0</v>
      </c>
      <c r="N30" s="70">
        <v>40</v>
      </c>
      <c r="O30" s="50">
        <v>0</v>
      </c>
      <c r="P30" s="72">
        <v>40</v>
      </c>
      <c r="Q30" s="75">
        <v>0</v>
      </c>
      <c r="S30" s="77">
        <f t="shared" si="2"/>
        <v>276</v>
      </c>
      <c r="T30" s="77">
        <f t="shared" si="2"/>
        <v>4</v>
      </c>
    </row>
    <row r="31" spans="2:20" ht="15.75" thickBot="1">
      <c r="B31" s="22" t="s">
        <v>37</v>
      </c>
      <c r="C31" s="23">
        <v>25</v>
      </c>
      <c r="D31" s="48">
        <v>25</v>
      </c>
      <c r="E31" s="51">
        <v>0</v>
      </c>
      <c r="F31" s="48">
        <v>25</v>
      </c>
      <c r="G31" s="51">
        <v>0</v>
      </c>
      <c r="H31" s="48">
        <v>25</v>
      </c>
      <c r="I31" s="50">
        <v>0</v>
      </c>
      <c r="J31" s="62">
        <v>0</v>
      </c>
      <c r="K31" s="13">
        <v>25</v>
      </c>
      <c r="L31" s="48">
        <v>25</v>
      </c>
      <c r="M31" s="73">
        <v>0</v>
      </c>
      <c r="N31" s="82">
        <v>25</v>
      </c>
      <c r="O31" s="51">
        <v>0</v>
      </c>
      <c r="P31" s="72">
        <v>25</v>
      </c>
      <c r="Q31" s="76">
        <v>0</v>
      </c>
      <c r="S31" s="77">
        <f t="shared" si="2"/>
        <v>150</v>
      </c>
      <c r="T31" s="77">
        <f t="shared" si="2"/>
        <v>25</v>
      </c>
    </row>
    <row r="32" spans="2:20" ht="15.75" thickBot="1">
      <c r="B32" s="1" t="s">
        <v>3</v>
      </c>
      <c r="C32" s="21">
        <f>SUM(C17:C31)</f>
        <v>352</v>
      </c>
      <c r="D32" s="26">
        <f>SUM(D17:D31)</f>
        <v>352</v>
      </c>
      <c r="E32" s="67">
        <f>SUM(E17:E31)</f>
        <v>0</v>
      </c>
      <c r="F32" s="26">
        <f aca="true" t="shared" si="3" ref="F32:Q32">SUM(F17:F31)</f>
        <v>352</v>
      </c>
      <c r="G32" s="67">
        <f t="shared" si="3"/>
        <v>0</v>
      </c>
      <c r="H32" s="26">
        <f t="shared" si="3"/>
        <v>352</v>
      </c>
      <c r="I32" s="67">
        <f t="shared" si="3"/>
        <v>0</v>
      </c>
      <c r="J32" s="26">
        <f t="shared" si="3"/>
        <v>208</v>
      </c>
      <c r="K32" s="36">
        <f t="shared" si="3"/>
        <v>116</v>
      </c>
      <c r="L32" s="26">
        <f>SUM(L17:L31)</f>
        <v>352</v>
      </c>
      <c r="M32" s="67">
        <f>SUM(M17:M31)</f>
        <v>0</v>
      </c>
      <c r="N32" s="69">
        <f t="shared" si="3"/>
        <v>352</v>
      </c>
      <c r="O32" s="67">
        <f t="shared" si="3"/>
        <v>0</v>
      </c>
      <c r="P32" s="26">
        <f t="shared" si="3"/>
        <v>352</v>
      </c>
      <c r="Q32" s="67">
        <f t="shared" si="3"/>
        <v>0</v>
      </c>
      <c r="S32" s="78">
        <f>SUM(S17:S31)</f>
        <v>2320</v>
      </c>
      <c r="T32" s="78">
        <f>SUM(T17:T31)</f>
        <v>116</v>
      </c>
    </row>
    <row r="33" spans="4:20" ht="15">
      <c r="D33" s="80">
        <f>D32/(D32+E32)</f>
        <v>1</v>
      </c>
      <c r="E33" s="80">
        <f>E32/(D32+E32)</f>
        <v>0</v>
      </c>
      <c r="F33" s="80">
        <f>F32/(F32+G32)</f>
        <v>1</v>
      </c>
      <c r="G33" s="80">
        <f>G32/(F32+G32)</f>
        <v>0</v>
      </c>
      <c r="H33" s="80">
        <f>H32/(H32+I32)</f>
        <v>1</v>
      </c>
      <c r="I33" s="80">
        <f>I32/(H32+I32)</f>
        <v>0</v>
      </c>
      <c r="J33" s="80">
        <f>J32/(J32+K32)</f>
        <v>0.6419753086419753</v>
      </c>
      <c r="K33" s="80">
        <f>K32/(J32+K32)</f>
        <v>0.35802469135802467</v>
      </c>
      <c r="L33" s="80">
        <f>L32/(L32+M32)</f>
        <v>1</v>
      </c>
      <c r="M33" s="80">
        <f>M32/(L32+M32)</f>
        <v>0</v>
      </c>
      <c r="N33" s="80">
        <f>N32/(N32+O32)</f>
        <v>1</v>
      </c>
      <c r="O33" s="80">
        <f>O32/(N32+O32)</f>
        <v>0</v>
      </c>
      <c r="P33" s="80">
        <f>P32/(P32+Q32)</f>
        <v>1</v>
      </c>
      <c r="Q33" s="80">
        <f>Q32/(P32+Q32)</f>
        <v>0</v>
      </c>
      <c r="S33" s="79">
        <f>S32/(S32+T32)</f>
        <v>0.9523809523809523</v>
      </c>
      <c r="T33" s="79">
        <f>T32/(S32+T32)</f>
        <v>0.047619047619047616</v>
      </c>
    </row>
  </sheetData>
  <sheetProtection/>
  <mergeCells count="28">
    <mergeCell ref="P15:Q15"/>
    <mergeCell ref="N15:O15"/>
    <mergeCell ref="D15:E15"/>
    <mergeCell ref="D14:E14"/>
    <mergeCell ref="P14:Q14"/>
    <mergeCell ref="N14:O14"/>
    <mergeCell ref="J14:K14"/>
    <mergeCell ref="L14:M14"/>
    <mergeCell ref="L15:M15"/>
    <mergeCell ref="H15:I15"/>
    <mergeCell ref="J15:K15"/>
    <mergeCell ref="H14:I14"/>
    <mergeCell ref="F15:G15"/>
    <mergeCell ref="F14:G14"/>
    <mergeCell ref="P4:Q4"/>
    <mergeCell ref="P5:Q5"/>
    <mergeCell ref="N4:O4"/>
    <mergeCell ref="N5:O5"/>
    <mergeCell ref="L4:M4"/>
    <mergeCell ref="D4:E4"/>
    <mergeCell ref="J5:K5"/>
    <mergeCell ref="L5:M5"/>
    <mergeCell ref="F4:G4"/>
    <mergeCell ref="H4:I4"/>
    <mergeCell ref="F5:G5"/>
    <mergeCell ref="J4:K4"/>
    <mergeCell ref="D5:E5"/>
    <mergeCell ref="H5:I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5" max="5" width="32.421875" style="0" customWidth="1"/>
    <col min="6" max="6" width="16.7109375" style="0" customWidth="1"/>
    <col min="7" max="7" width="14.28125" style="0" customWidth="1"/>
    <col min="8" max="8" width="17.57421875" style="0" customWidth="1"/>
    <col min="9" max="9" width="15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Manqoba</dc:creator>
  <cp:keywords/>
  <dc:description/>
  <cp:lastModifiedBy>Asanda</cp:lastModifiedBy>
  <cp:lastPrinted>2012-08-02T09:13:51Z</cp:lastPrinted>
  <dcterms:created xsi:type="dcterms:W3CDTF">2012-03-14T10:32:50Z</dcterms:created>
  <dcterms:modified xsi:type="dcterms:W3CDTF">2012-08-10T07:29:01Z</dcterms:modified>
  <cp:category/>
  <cp:version/>
  <cp:contentType/>
  <cp:contentStatus/>
</cp:coreProperties>
</file>