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0095" windowHeight="8595" activeTab="0"/>
  </bookViews>
  <sheets>
    <sheet name="Schools completed 10,11" sheetId="1" r:id="rId1"/>
  </sheets>
  <definedNames>
    <definedName name="_xlnm.Print_Titles" localSheetId="0">'Schools completed 10,11'!$3:$3</definedName>
  </definedNames>
  <calcPr fullCalcOnLoad="1"/>
</workbook>
</file>

<file path=xl/sharedStrings.xml><?xml version="1.0" encoding="utf-8"?>
<sst xmlns="http://schemas.openxmlformats.org/spreadsheetml/2006/main" count="364" uniqueCount="230">
  <si>
    <t>REGION</t>
  </si>
  <si>
    <t>ID_Number</t>
  </si>
  <si>
    <t>Expenditure</t>
  </si>
  <si>
    <t>Progress</t>
  </si>
  <si>
    <t>SCOPE</t>
  </si>
  <si>
    <t>Eastern Cape</t>
  </si>
  <si>
    <t>Meyiyi SSS</t>
  </si>
  <si>
    <t>Mahlubi JSS</t>
  </si>
  <si>
    <t>St George JSS</t>
  </si>
  <si>
    <t>Xolobeni JSS</t>
  </si>
  <si>
    <t>Mahlakulo SPS</t>
  </si>
  <si>
    <t>Bakaneni SPS</t>
  </si>
  <si>
    <t>Nzondelelo JSS</t>
  </si>
  <si>
    <t>Cofimvaba SSS</t>
  </si>
  <si>
    <t>DOEM01EC10046</t>
  </si>
  <si>
    <t>DOEM01EC10001</t>
  </si>
  <si>
    <t>DOEM01EC10009</t>
  </si>
  <si>
    <t>DOEM01EC10043</t>
  </si>
  <si>
    <t>DOEM01EC10020</t>
  </si>
  <si>
    <t>DOEM01EC10021</t>
  </si>
  <si>
    <t>DOEM01EC10006</t>
  </si>
  <si>
    <t>Cala SSS</t>
  </si>
  <si>
    <t>Masikulenati JPS</t>
  </si>
  <si>
    <t>Melisizwe SPS</t>
  </si>
  <si>
    <t>Phakamisa SPS</t>
  </si>
  <si>
    <t>Qumbu SPS</t>
  </si>
  <si>
    <t>Upper Sidakeni JSS</t>
  </si>
  <si>
    <t>DPWS04EC40216</t>
  </si>
  <si>
    <t>DPWS04EC40374</t>
  </si>
  <si>
    <t>DPWRIPS0110041</t>
  </si>
  <si>
    <t>DPWRIPS0110019</t>
  </si>
  <si>
    <t>DPWRIPS0110028</t>
  </si>
  <si>
    <t>DPWRIPS0110031</t>
  </si>
  <si>
    <t>DPWRIPS0110010</t>
  </si>
  <si>
    <t>Gauteng</t>
  </si>
  <si>
    <t>Bophelong Secondary School</t>
  </si>
  <si>
    <t>Hammanskraal Primary School</t>
  </si>
  <si>
    <t>DOES02GT10024</t>
  </si>
  <si>
    <t>DOES02GT10023</t>
  </si>
  <si>
    <t>Limpopo</t>
  </si>
  <si>
    <t>Moroke PS</t>
  </si>
  <si>
    <t>Potoko SS</t>
  </si>
  <si>
    <t>Kweledi SS</t>
  </si>
  <si>
    <t>Taung HS</t>
  </si>
  <si>
    <t>DOELPNCOP0007</t>
  </si>
  <si>
    <t>DOELPNCOP0003</t>
  </si>
  <si>
    <t>DOELPNCOP0001</t>
  </si>
  <si>
    <t>Mpumalanga</t>
  </si>
  <si>
    <t>Sakhisizwe P. School</t>
  </si>
  <si>
    <t>Blesbokspruit P School</t>
  </si>
  <si>
    <t>Madola P School</t>
  </si>
  <si>
    <t>Hlobisa P School</t>
  </si>
  <si>
    <t>Norden P School</t>
  </si>
  <si>
    <t>Kalkoenskraal P School</t>
  </si>
  <si>
    <t>Ntabambomvu P School</t>
  </si>
  <si>
    <t>Sitanani P School</t>
  </si>
  <si>
    <t>Klipstapel P School</t>
  </si>
  <si>
    <t>Baariesbuilt P School</t>
  </si>
  <si>
    <t>The Brook P School</t>
  </si>
  <si>
    <t>Swelihle P School</t>
  </si>
  <si>
    <t>Bazenzele P School</t>
  </si>
  <si>
    <t>Khangele P School</t>
  </si>
  <si>
    <t>Versailles P School</t>
  </si>
  <si>
    <t>Sizimisele P School</t>
  </si>
  <si>
    <t>DPWMS01MP10005</t>
  </si>
  <si>
    <t>DPWMS01MP10001</t>
  </si>
  <si>
    <t>DPWMS01MP10006</t>
  </si>
  <si>
    <t>DPWMS01MP10008</t>
  </si>
  <si>
    <t>DPWMS01MP10009</t>
  </si>
  <si>
    <t>DPWMS01MP10011</t>
  </si>
  <si>
    <t>DPWMS01MP10012</t>
  </si>
  <si>
    <t>DPWMS01MP10013</t>
  </si>
  <si>
    <t>DPWMS01MP10014</t>
  </si>
  <si>
    <t>DPWMS01MP10017</t>
  </si>
  <si>
    <t>DPWMS01MP10018</t>
  </si>
  <si>
    <t>DPWMS01MP10019</t>
  </si>
  <si>
    <t>DPWMS01MP10020</t>
  </si>
  <si>
    <t>DPWMS01MP10021</t>
  </si>
  <si>
    <t>DPWMS01MP10003</t>
  </si>
  <si>
    <t>DPWMS01MP10022</t>
  </si>
  <si>
    <t>North West</t>
  </si>
  <si>
    <t>Nozizwe PS</t>
  </si>
  <si>
    <t>Kakanyo PS</t>
  </si>
  <si>
    <t>Letsopa PS</t>
  </si>
  <si>
    <t>DOES07NW0014</t>
  </si>
  <si>
    <t>DOES07NW0010</t>
  </si>
  <si>
    <t>DOES07NW0006</t>
  </si>
  <si>
    <t>Western Cape</t>
  </si>
  <si>
    <t>Klapmuts PS</t>
  </si>
  <si>
    <t>IDTMS01WC0001</t>
  </si>
  <si>
    <t>DOEM01EC10011</t>
  </si>
  <si>
    <t>OR Tambo</t>
  </si>
  <si>
    <t>Quakeni</t>
  </si>
  <si>
    <t>Alfred Nzo</t>
  </si>
  <si>
    <t>Umzimvubu</t>
  </si>
  <si>
    <t>Mbizana</t>
  </si>
  <si>
    <t>King Sabata Dalindyebo</t>
  </si>
  <si>
    <t>Chris Hani</t>
  </si>
  <si>
    <t>Emalahleni</t>
  </si>
  <si>
    <t>Intsika Yethu</t>
  </si>
  <si>
    <t>NEW SCHOOLS</t>
  </si>
  <si>
    <t>Engcobo</t>
  </si>
  <si>
    <t>Matatiele</t>
  </si>
  <si>
    <t>Sedibeng</t>
  </si>
  <si>
    <t>Emfuleni</t>
  </si>
  <si>
    <t>City of Tshwane</t>
  </si>
  <si>
    <t>Greater Sekhukhune</t>
  </si>
  <si>
    <t>Greater Tubatse</t>
  </si>
  <si>
    <t>VILLAGE</t>
  </si>
  <si>
    <t>Moroke</t>
  </si>
  <si>
    <t>Hammanskraal</t>
  </si>
  <si>
    <t>Shakung</t>
  </si>
  <si>
    <t>Pracktisier</t>
  </si>
  <si>
    <t>DOELPNCOP0006</t>
  </si>
  <si>
    <t>Taung</t>
  </si>
  <si>
    <t>Gert Sibande</t>
  </si>
  <si>
    <t>Mpuluzi</t>
  </si>
  <si>
    <t>Mkhondo</t>
  </si>
  <si>
    <t>Ehlanzeni</t>
  </si>
  <si>
    <t>Mbombela</t>
  </si>
  <si>
    <t>Bushnuckridge</t>
  </si>
  <si>
    <t>Ezimbuzini</t>
  </si>
  <si>
    <t>Southern</t>
  </si>
  <si>
    <t>Matlosane</t>
  </si>
  <si>
    <t>Khuma</t>
  </si>
  <si>
    <t>Bophirima</t>
  </si>
  <si>
    <t>Kagisano</t>
  </si>
  <si>
    <t>Ganyesa</t>
  </si>
  <si>
    <t>Central</t>
  </si>
  <si>
    <t>Ditsobotla</t>
  </si>
  <si>
    <t>Ottosdal</t>
  </si>
  <si>
    <t>Cape Winelands</t>
  </si>
  <si>
    <t>Stellenbosch</t>
  </si>
  <si>
    <t>Klapmuts</t>
  </si>
  <si>
    <t>Pixley Ka Seme</t>
  </si>
  <si>
    <t>Brandwood JS</t>
  </si>
  <si>
    <t>DOEM01KN0009</t>
  </si>
  <si>
    <t>KwaZulu-Natal</t>
  </si>
  <si>
    <t>Mt Sheba JS</t>
  </si>
  <si>
    <t>DOEM01KN0014</t>
  </si>
  <si>
    <t>Eradication of Mud structures in schools, Construction of 45 schools</t>
  </si>
  <si>
    <t xml:space="preserve">Build schools for DoE, develop and utilize HDI entities to leverage resources and build capacity of communities and SGB's .Construction and renovation of 211 classrooms &amp; related infrastructure </t>
  </si>
  <si>
    <t>DPWRT has allocated R60m for Eradication of mud structure to 21 schools. Construction of 21 school projects</t>
  </si>
  <si>
    <t>Intaphuka P</t>
  </si>
  <si>
    <t>DOEKNS0510001</t>
  </si>
  <si>
    <t>eThekwini Metro</t>
  </si>
  <si>
    <t>Ndwendwe</t>
  </si>
  <si>
    <t>Mvamba H</t>
  </si>
  <si>
    <t>DOEKNS0510002</t>
  </si>
  <si>
    <t>Inanda</t>
  </si>
  <si>
    <t>Asiphephe P</t>
  </si>
  <si>
    <t>DOEKNS0510003</t>
  </si>
  <si>
    <t>Pinelands</t>
  </si>
  <si>
    <t>Sewula JP</t>
  </si>
  <si>
    <t>DOEKNS0510005</t>
  </si>
  <si>
    <t>uMlazi</t>
  </si>
  <si>
    <t>Mlonde H</t>
  </si>
  <si>
    <t>DOEKNS0510009</t>
  </si>
  <si>
    <t>Ugu</t>
  </si>
  <si>
    <t>Hibiscus</t>
  </si>
  <si>
    <t>Ward 9</t>
  </si>
  <si>
    <t>Itshelencwadi P</t>
  </si>
  <si>
    <t>DOEKNS0510010</t>
  </si>
  <si>
    <t>iLembe</t>
  </si>
  <si>
    <t>Chief Ngonyama P</t>
  </si>
  <si>
    <t>DOEKNS0510025</t>
  </si>
  <si>
    <t>Maphumulo</t>
  </si>
  <si>
    <t>Dassenhoek Sec</t>
  </si>
  <si>
    <t>DOEKNS0510026</t>
  </si>
  <si>
    <t>Inselele P</t>
  </si>
  <si>
    <t>DOEKNS0510029</t>
  </si>
  <si>
    <t xml:space="preserve">Lizwi </t>
  </si>
  <si>
    <t>DOEKNS0510012</t>
  </si>
  <si>
    <t>uThungulu</t>
  </si>
  <si>
    <t>uMhlathuze</t>
  </si>
  <si>
    <t>Imzikayifani P/Ingweni P</t>
  </si>
  <si>
    <t>DOEKNS0510014</t>
  </si>
  <si>
    <t>Ngelezane</t>
  </si>
  <si>
    <t>Mhlupheki JS</t>
  </si>
  <si>
    <t>DOEKNS0510015</t>
  </si>
  <si>
    <t>Umkhanyakude</t>
  </si>
  <si>
    <t>Umhlabayalingana</t>
  </si>
  <si>
    <t>Jozini P</t>
  </si>
  <si>
    <t>DOEKNS0510016</t>
  </si>
  <si>
    <t>Jozini</t>
  </si>
  <si>
    <t>Ithamsanqa P</t>
  </si>
  <si>
    <t>DOEKNS0510018</t>
  </si>
  <si>
    <t>Livangeli PS</t>
  </si>
  <si>
    <t>DOEKNS0510041</t>
  </si>
  <si>
    <t>Dlangamandla</t>
  </si>
  <si>
    <t>DOEKNS0510036</t>
  </si>
  <si>
    <t>Umzinyathi</t>
  </si>
  <si>
    <t>Msinga</t>
  </si>
  <si>
    <t>Endumeni</t>
  </si>
  <si>
    <t>Dundee</t>
  </si>
  <si>
    <t>The IDT was appointed by the Department of Education for the implementation of its programmes for the MTEF period of 2008/2009 - 2010/2011. The SDA to this effect has been concluded with the Client. This programme is a combination of the Upgrades and Additions, Curicculum Upgrades and LSEN's programmes . 30 projects are under implementation with the balance (8) still at design.</t>
  </si>
  <si>
    <t>Lukhanji</t>
  </si>
  <si>
    <t>Cacadu</t>
  </si>
  <si>
    <t>Maluti</t>
  </si>
  <si>
    <t>Sidakeni</t>
  </si>
  <si>
    <t>Zangqele JSS</t>
  </si>
  <si>
    <t>Govan Mbeki</t>
  </si>
  <si>
    <t>Albert Luthuli</t>
  </si>
  <si>
    <t>Sisonke</t>
  </si>
  <si>
    <t>Umzimkhulu</t>
  </si>
  <si>
    <t>Zululand</t>
  </si>
  <si>
    <t>Abaqulusi</t>
  </si>
  <si>
    <t>Ngotshe</t>
  </si>
  <si>
    <t>Engunjini</t>
  </si>
  <si>
    <t>Emarhambeni</t>
  </si>
  <si>
    <t>SCHOOL</t>
  </si>
  <si>
    <t>LOCAL MUNICIPALITY</t>
  </si>
  <si>
    <t>DISTRICT MUNICIPALITY</t>
  </si>
  <si>
    <t>NATURE OF PROJECT</t>
  </si>
  <si>
    <t>PROJECT BUDGET</t>
  </si>
  <si>
    <t>SCHOOL PROJECTS COMPLETED BY IDT IN 2010/11</t>
  </si>
  <si>
    <t>Tumse SPS</t>
  </si>
  <si>
    <t>DOEM01EC10029</t>
  </si>
  <si>
    <t>Qaukeni</t>
  </si>
  <si>
    <t>Magudu S School</t>
  </si>
  <si>
    <t>Nkomazi</t>
  </si>
  <si>
    <t>ERADICATION OF MUD SCHOOLS</t>
  </si>
  <si>
    <t>Eastern Cape Total</t>
  </si>
  <si>
    <t>Gauteng Total</t>
  </si>
  <si>
    <t>Limpopo Total</t>
  </si>
  <si>
    <t>Mpumalanga Total</t>
  </si>
  <si>
    <t>North West Total</t>
  </si>
  <si>
    <t>KwaZulu-Natal Total</t>
  </si>
  <si>
    <t>Overall Total</t>
  </si>
  <si>
    <t>ADDITIONS &amp; REPLACEMENTS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</si>
</sst>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170" fontId="1" fillId="0" borderId="0" xfId="44" applyFont="1" applyAlignment="1">
      <alignment vertical="center" wrapText="1"/>
    </xf>
    <xf numFmtId="170" fontId="2" fillId="0" borderId="17" xfId="44" applyFont="1" applyBorder="1" applyAlignment="1">
      <alignment horizontal="center" vertical="center" wrapText="1"/>
    </xf>
    <xf numFmtId="170" fontId="1" fillId="0" borderId="18" xfId="44" applyFont="1" applyBorder="1" applyAlignment="1">
      <alignment vertical="center" wrapText="1"/>
    </xf>
    <xf numFmtId="170" fontId="1" fillId="0" borderId="19" xfId="44" applyFont="1" applyBorder="1" applyAlignment="1">
      <alignment vertical="center" wrapText="1"/>
    </xf>
    <xf numFmtId="170" fontId="1" fillId="0" borderId="20" xfId="44" applyFont="1" applyBorder="1" applyAlignment="1">
      <alignment vertical="center" wrapText="1"/>
    </xf>
    <xf numFmtId="0" fontId="1" fillId="21" borderId="21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24" borderId="13" xfId="0" applyFont="1" applyFill="1" applyBorder="1" applyAlignment="1">
      <alignment vertical="center" wrapText="1"/>
    </xf>
    <xf numFmtId="0" fontId="2" fillId="21" borderId="21" xfId="0" applyFont="1" applyFill="1" applyBorder="1" applyAlignment="1">
      <alignment vertical="center" wrapText="1"/>
    </xf>
    <xf numFmtId="170" fontId="2" fillId="21" borderId="23" xfId="44" applyFont="1" applyFill="1" applyBorder="1" applyAlignment="1">
      <alignment vertical="center" wrapText="1"/>
    </xf>
    <xf numFmtId="0" fontId="1" fillId="21" borderId="24" xfId="0" applyFont="1" applyFill="1" applyBorder="1" applyAlignment="1">
      <alignment vertical="center" wrapText="1"/>
    </xf>
    <xf numFmtId="0" fontId="1" fillId="21" borderId="2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170" fontId="2" fillId="21" borderId="26" xfId="44" applyFont="1" applyFill="1" applyBorder="1" applyAlignment="1">
      <alignment vertical="center" wrapText="1"/>
    </xf>
    <xf numFmtId="0" fontId="2" fillId="21" borderId="25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 wrapText="1"/>
    </xf>
    <xf numFmtId="170" fontId="2" fillId="24" borderId="0" xfId="44" applyFont="1" applyFill="1" applyBorder="1" applyAlignment="1">
      <alignment vertical="center" wrapText="1"/>
    </xf>
    <xf numFmtId="0" fontId="2" fillId="21" borderId="27" xfId="0" applyFont="1" applyFill="1" applyBorder="1" applyAlignment="1">
      <alignment horizontal="left" vertical="center" wrapText="1"/>
    </xf>
    <xf numFmtId="0" fontId="2" fillId="21" borderId="28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="60" zoomScalePageLayoutView="0" workbookViewId="0" topLeftCell="A1">
      <selection activeCell="G24" sqref="G24:G27"/>
    </sheetView>
  </sheetViews>
  <sheetFormatPr defaultColWidth="9.140625" defaultRowHeight="15"/>
  <cols>
    <col min="1" max="1" width="13.8515625" style="3" customWidth="1"/>
    <col min="2" max="2" width="27.28125" style="3" bestFit="1" customWidth="1"/>
    <col min="3" max="3" width="18.421875" style="3" hidden="1" customWidth="1"/>
    <col min="4" max="4" width="21.140625" style="3" bestFit="1" customWidth="1"/>
    <col min="5" max="5" width="18.28125" style="3" bestFit="1" customWidth="1"/>
    <col min="6" max="6" width="21.140625" style="3" hidden="1" customWidth="1"/>
    <col min="7" max="7" width="32.00390625" style="3" customWidth="1"/>
    <col min="8" max="8" width="17.28125" style="12" customWidth="1"/>
    <col min="9" max="9" width="15.421875" style="5" hidden="1" customWidth="1"/>
    <col min="10" max="10" width="40.421875" style="3" hidden="1" customWidth="1"/>
    <col min="11" max="11" width="17.8515625" style="3" hidden="1" customWidth="1"/>
    <col min="12" max="16384" width="9.140625" style="3" customWidth="1"/>
  </cols>
  <sheetData>
    <row r="1" spans="1:8" ht="18">
      <c r="A1" s="45" t="s">
        <v>215</v>
      </c>
      <c r="B1" s="45"/>
      <c r="C1" s="45"/>
      <c r="D1" s="45"/>
      <c r="E1" s="45"/>
      <c r="F1" s="45"/>
      <c r="G1" s="45"/>
      <c r="H1" s="45"/>
    </row>
    <row r="2" ht="13.5" thickBot="1"/>
    <row r="3" spans="1:11" ht="28.5" customHeight="1" thickBot="1">
      <c r="A3" s="9" t="s">
        <v>0</v>
      </c>
      <c r="B3" s="10" t="s">
        <v>210</v>
      </c>
      <c r="C3" s="10" t="s">
        <v>1</v>
      </c>
      <c r="D3" s="10" t="s">
        <v>211</v>
      </c>
      <c r="E3" s="10" t="s">
        <v>212</v>
      </c>
      <c r="F3" s="10" t="s">
        <v>108</v>
      </c>
      <c r="G3" s="10" t="s">
        <v>213</v>
      </c>
      <c r="H3" s="13" t="s">
        <v>214</v>
      </c>
      <c r="I3" s="6" t="s">
        <v>2</v>
      </c>
      <c r="J3" s="2" t="s">
        <v>4</v>
      </c>
      <c r="K3" s="2" t="s">
        <v>3</v>
      </c>
    </row>
    <row r="4" spans="1:11" ht="20.25" customHeight="1">
      <c r="A4" s="42" t="s">
        <v>5</v>
      </c>
      <c r="B4" s="11" t="s">
        <v>6</v>
      </c>
      <c r="C4" s="11" t="s">
        <v>14</v>
      </c>
      <c r="D4" s="11" t="s">
        <v>92</v>
      </c>
      <c r="E4" s="11" t="s">
        <v>91</v>
      </c>
      <c r="F4" s="11"/>
      <c r="G4" s="11" t="s">
        <v>221</v>
      </c>
      <c r="H4" s="14">
        <v>15213578</v>
      </c>
      <c r="I4" s="7">
        <v>14119579</v>
      </c>
      <c r="J4" s="35" t="s">
        <v>140</v>
      </c>
      <c r="K4" s="4"/>
    </row>
    <row r="5" spans="1:11" ht="20.25" customHeight="1">
      <c r="A5" s="43"/>
      <c r="B5" s="4" t="s">
        <v>7</v>
      </c>
      <c r="C5" s="4" t="s">
        <v>90</v>
      </c>
      <c r="D5" s="4" t="s">
        <v>94</v>
      </c>
      <c r="E5" s="4" t="s">
        <v>93</v>
      </c>
      <c r="F5" s="4"/>
      <c r="G5" s="4" t="s">
        <v>221</v>
      </c>
      <c r="H5" s="15">
        <v>10184919</v>
      </c>
      <c r="I5" s="7">
        <v>8192899</v>
      </c>
      <c r="J5" s="36"/>
      <c r="K5" s="4"/>
    </row>
    <row r="6" spans="1:11" ht="20.25" customHeight="1">
      <c r="A6" s="43"/>
      <c r="B6" s="4" t="s">
        <v>8</v>
      </c>
      <c r="C6" s="4" t="s">
        <v>15</v>
      </c>
      <c r="D6" s="4" t="s">
        <v>94</v>
      </c>
      <c r="E6" s="4" t="s">
        <v>93</v>
      </c>
      <c r="F6" s="4"/>
      <c r="G6" s="4" t="s">
        <v>221</v>
      </c>
      <c r="H6" s="15">
        <v>24094239</v>
      </c>
      <c r="I6" s="7">
        <v>22533526</v>
      </c>
      <c r="J6" s="36"/>
      <c r="K6" s="4"/>
    </row>
    <row r="7" spans="1:11" ht="20.25" customHeight="1">
      <c r="A7" s="43"/>
      <c r="B7" s="4" t="s">
        <v>9</v>
      </c>
      <c r="C7" s="4" t="s">
        <v>16</v>
      </c>
      <c r="D7" s="4" t="s">
        <v>95</v>
      </c>
      <c r="E7" s="4" t="s">
        <v>91</v>
      </c>
      <c r="F7" s="4"/>
      <c r="G7" s="4" t="s">
        <v>221</v>
      </c>
      <c r="H7" s="15">
        <v>9963681</v>
      </c>
      <c r="I7" s="7">
        <v>7946820</v>
      </c>
      <c r="J7" s="36"/>
      <c r="K7" s="4"/>
    </row>
    <row r="8" spans="1:11" ht="20.25" customHeight="1">
      <c r="A8" s="43"/>
      <c r="B8" s="18" t="s">
        <v>216</v>
      </c>
      <c r="C8" s="4" t="s">
        <v>217</v>
      </c>
      <c r="D8" s="4" t="s">
        <v>218</v>
      </c>
      <c r="E8" s="4" t="s">
        <v>91</v>
      </c>
      <c r="F8" s="4"/>
      <c r="G8" s="4" t="s">
        <v>221</v>
      </c>
      <c r="H8" s="15">
        <v>10980502</v>
      </c>
      <c r="I8" s="7"/>
      <c r="J8" s="36"/>
      <c r="K8" s="4"/>
    </row>
    <row r="9" spans="1:11" ht="12.75">
      <c r="A9" s="43"/>
      <c r="B9" s="4" t="s">
        <v>10</v>
      </c>
      <c r="C9" s="4" t="s">
        <v>17</v>
      </c>
      <c r="D9" s="4" t="s">
        <v>96</v>
      </c>
      <c r="E9" s="4" t="s">
        <v>91</v>
      </c>
      <c r="F9" s="4"/>
      <c r="G9" s="4" t="s">
        <v>221</v>
      </c>
      <c r="H9" s="15">
        <v>9098746</v>
      </c>
      <c r="I9" s="7">
        <v>7000998</v>
      </c>
      <c r="J9" s="36"/>
      <c r="K9" s="4"/>
    </row>
    <row r="10" spans="1:11" ht="20.25" customHeight="1">
      <c r="A10" s="43"/>
      <c r="B10" s="4" t="s">
        <v>11</v>
      </c>
      <c r="C10" s="4" t="s">
        <v>18</v>
      </c>
      <c r="D10" s="4" t="s">
        <v>196</v>
      </c>
      <c r="E10" s="4" t="s">
        <v>97</v>
      </c>
      <c r="F10" s="4" t="s">
        <v>197</v>
      </c>
      <c r="G10" s="4" t="s">
        <v>221</v>
      </c>
      <c r="H10" s="15">
        <v>8599394</v>
      </c>
      <c r="I10" s="7">
        <v>5644943</v>
      </c>
      <c r="J10" s="36"/>
      <c r="K10" s="4"/>
    </row>
    <row r="11" spans="1:11" ht="20.25" customHeight="1">
      <c r="A11" s="43"/>
      <c r="B11" s="4" t="s">
        <v>12</v>
      </c>
      <c r="C11" s="4" t="s">
        <v>19</v>
      </c>
      <c r="D11" s="4" t="s">
        <v>98</v>
      </c>
      <c r="E11" s="4" t="s">
        <v>97</v>
      </c>
      <c r="F11" s="4"/>
      <c r="G11" s="4" t="s">
        <v>221</v>
      </c>
      <c r="H11" s="15">
        <v>6724732</v>
      </c>
      <c r="I11" s="7">
        <v>5389087</v>
      </c>
      <c r="J11" s="36"/>
      <c r="K11" s="4"/>
    </row>
    <row r="12" spans="1:11" ht="20.25" customHeight="1">
      <c r="A12" s="43"/>
      <c r="B12" s="4" t="s">
        <v>13</v>
      </c>
      <c r="C12" s="4" t="s">
        <v>20</v>
      </c>
      <c r="D12" s="4" t="s">
        <v>99</v>
      </c>
      <c r="E12" s="4" t="s">
        <v>97</v>
      </c>
      <c r="F12" s="4"/>
      <c r="G12" s="4" t="s">
        <v>221</v>
      </c>
      <c r="H12" s="15">
        <v>51851930</v>
      </c>
      <c r="I12" s="7">
        <v>48214671</v>
      </c>
      <c r="J12" s="37"/>
      <c r="K12" s="4"/>
    </row>
    <row r="13" spans="1:11" ht="20.25" customHeight="1">
      <c r="A13" s="43"/>
      <c r="B13" s="4" t="s">
        <v>200</v>
      </c>
      <c r="C13" s="4" t="s">
        <v>27</v>
      </c>
      <c r="D13" s="18" t="s">
        <v>96</v>
      </c>
      <c r="E13" s="4" t="s">
        <v>91</v>
      </c>
      <c r="F13" s="4"/>
      <c r="G13" s="4" t="s">
        <v>100</v>
      </c>
      <c r="H13" s="15">
        <v>5238476</v>
      </c>
      <c r="I13" s="7">
        <v>4660164</v>
      </c>
      <c r="J13" s="35" t="s">
        <v>141</v>
      </c>
      <c r="K13" s="4"/>
    </row>
    <row r="14" spans="1:11" ht="20.25" customHeight="1">
      <c r="A14" s="43"/>
      <c r="B14" s="4" t="s">
        <v>21</v>
      </c>
      <c r="C14" s="4" t="s">
        <v>28</v>
      </c>
      <c r="D14" s="4" t="s">
        <v>101</v>
      </c>
      <c r="E14" s="4" t="s">
        <v>97</v>
      </c>
      <c r="F14" s="4"/>
      <c r="G14" s="4" t="s">
        <v>100</v>
      </c>
      <c r="H14" s="15">
        <v>19044267</v>
      </c>
      <c r="I14" s="7">
        <v>16798315</v>
      </c>
      <c r="J14" s="38"/>
      <c r="K14" s="4"/>
    </row>
    <row r="15" spans="1:11" ht="20.25" customHeight="1">
      <c r="A15" s="43"/>
      <c r="B15" s="4" t="s">
        <v>22</v>
      </c>
      <c r="C15" s="4" t="s">
        <v>29</v>
      </c>
      <c r="D15" s="4" t="s">
        <v>101</v>
      </c>
      <c r="E15" s="4" t="s">
        <v>97</v>
      </c>
      <c r="F15" s="4"/>
      <c r="G15" s="4" t="s">
        <v>100</v>
      </c>
      <c r="H15" s="15">
        <v>5205090</v>
      </c>
      <c r="I15" s="7">
        <v>4545476</v>
      </c>
      <c r="J15" s="4"/>
      <c r="K15" s="4"/>
    </row>
    <row r="16" spans="1:11" ht="20.25" customHeight="1">
      <c r="A16" s="43"/>
      <c r="B16" s="4" t="s">
        <v>23</v>
      </c>
      <c r="C16" s="4" t="s">
        <v>30</v>
      </c>
      <c r="D16" s="4" t="s">
        <v>102</v>
      </c>
      <c r="E16" s="4" t="s">
        <v>93</v>
      </c>
      <c r="F16" s="4"/>
      <c r="G16" s="4" t="s">
        <v>100</v>
      </c>
      <c r="H16" s="15">
        <v>5249856</v>
      </c>
      <c r="I16" s="7">
        <v>4094510</v>
      </c>
      <c r="J16" s="4"/>
      <c r="K16" s="4"/>
    </row>
    <row r="17" spans="1:11" ht="20.25" customHeight="1">
      <c r="A17" s="43"/>
      <c r="B17" s="4" t="s">
        <v>24</v>
      </c>
      <c r="C17" s="4" t="s">
        <v>31</v>
      </c>
      <c r="D17" s="4" t="s">
        <v>98</v>
      </c>
      <c r="E17" s="4" t="s">
        <v>97</v>
      </c>
      <c r="F17" s="4"/>
      <c r="G17" s="4" t="s">
        <v>100</v>
      </c>
      <c r="H17" s="15">
        <v>4296916</v>
      </c>
      <c r="I17" s="7">
        <v>3290221</v>
      </c>
      <c r="J17" s="4"/>
      <c r="K17" s="4"/>
    </row>
    <row r="18" spans="1:11" ht="20.25" customHeight="1">
      <c r="A18" s="43"/>
      <c r="B18" s="4" t="s">
        <v>25</v>
      </c>
      <c r="C18" s="4" t="s">
        <v>32</v>
      </c>
      <c r="D18" s="4" t="s">
        <v>98</v>
      </c>
      <c r="E18" s="4" t="s">
        <v>97</v>
      </c>
      <c r="F18" s="4"/>
      <c r="G18" s="4" t="s">
        <v>100</v>
      </c>
      <c r="H18" s="15">
        <v>3406691</v>
      </c>
      <c r="I18" s="7">
        <v>2709536</v>
      </c>
      <c r="J18" s="4"/>
      <c r="K18" s="4"/>
    </row>
    <row r="19" spans="1:11" ht="20.25" customHeight="1" thickBot="1">
      <c r="A19" s="44"/>
      <c r="B19" s="8" t="s">
        <v>26</v>
      </c>
      <c r="C19" s="8" t="s">
        <v>33</v>
      </c>
      <c r="D19" s="8" t="s">
        <v>198</v>
      </c>
      <c r="E19" s="8" t="s">
        <v>93</v>
      </c>
      <c r="F19" s="8" t="s">
        <v>199</v>
      </c>
      <c r="G19" s="8" t="s">
        <v>100</v>
      </c>
      <c r="H19" s="16">
        <v>4507172</v>
      </c>
      <c r="I19" s="7">
        <v>3202075</v>
      </c>
      <c r="J19" s="4"/>
      <c r="K19" s="4"/>
    </row>
    <row r="20" spans="1:11" ht="20.25" customHeight="1" thickBot="1">
      <c r="A20" s="33" t="s">
        <v>222</v>
      </c>
      <c r="B20" s="34"/>
      <c r="C20" s="17"/>
      <c r="D20" s="17"/>
      <c r="E20" s="17"/>
      <c r="F20" s="17"/>
      <c r="G20" s="17"/>
      <c r="H20" s="22">
        <f>SUM(H4:H19)</f>
        <v>193660189</v>
      </c>
      <c r="I20" s="7"/>
      <c r="J20" s="4"/>
      <c r="K20" s="4"/>
    </row>
    <row r="21" spans="1:11" ht="20.25" customHeight="1">
      <c r="A21" s="42" t="s">
        <v>34</v>
      </c>
      <c r="B21" s="11" t="s">
        <v>35</v>
      </c>
      <c r="C21" s="11" t="s">
        <v>37</v>
      </c>
      <c r="D21" s="11" t="s">
        <v>104</v>
      </c>
      <c r="E21" s="11" t="s">
        <v>103</v>
      </c>
      <c r="F21" s="11"/>
      <c r="G21" s="11" t="s">
        <v>100</v>
      </c>
      <c r="H21" s="14">
        <v>34867053</v>
      </c>
      <c r="I21" s="7">
        <v>31220134</v>
      </c>
      <c r="J21" s="4"/>
      <c r="K21" s="4"/>
    </row>
    <row r="22" spans="1:11" ht="20.25" customHeight="1" thickBot="1">
      <c r="A22" s="44"/>
      <c r="B22" s="8" t="s">
        <v>36</v>
      </c>
      <c r="C22" s="8" t="s">
        <v>38</v>
      </c>
      <c r="D22" s="8" t="s">
        <v>105</v>
      </c>
      <c r="E22" s="8" t="s">
        <v>105</v>
      </c>
      <c r="F22" s="8" t="s">
        <v>110</v>
      </c>
      <c r="G22" s="8" t="s">
        <v>100</v>
      </c>
      <c r="H22" s="16">
        <v>21753435</v>
      </c>
      <c r="I22" s="7">
        <v>20423531</v>
      </c>
      <c r="J22" s="4"/>
      <c r="K22" s="4"/>
    </row>
    <row r="23" spans="1:11" ht="20.25" customHeight="1" thickBot="1">
      <c r="A23" s="33" t="s">
        <v>223</v>
      </c>
      <c r="B23" s="34"/>
      <c r="C23" s="21"/>
      <c r="D23" s="21"/>
      <c r="E23" s="21"/>
      <c r="F23" s="21"/>
      <c r="G23" s="21"/>
      <c r="H23" s="22">
        <f>SUM(H21:H22)</f>
        <v>56620488</v>
      </c>
      <c r="I23" s="7"/>
      <c r="J23" s="4"/>
      <c r="K23" s="4"/>
    </row>
    <row r="24" spans="1:11" ht="20.25" customHeight="1">
      <c r="A24" s="42" t="s">
        <v>39</v>
      </c>
      <c r="B24" s="11" t="s">
        <v>40</v>
      </c>
      <c r="C24" s="11" t="s">
        <v>44</v>
      </c>
      <c r="D24" s="11" t="s">
        <v>107</v>
      </c>
      <c r="E24" s="11" t="s">
        <v>106</v>
      </c>
      <c r="F24" s="11" t="s">
        <v>109</v>
      </c>
      <c r="G24" s="4" t="s">
        <v>229</v>
      </c>
      <c r="H24" s="14">
        <v>10545312</v>
      </c>
      <c r="I24" s="7">
        <v>7674144</v>
      </c>
      <c r="J24" s="4"/>
      <c r="K24" s="4"/>
    </row>
    <row r="25" spans="1:11" ht="20.25" customHeight="1">
      <c r="A25" s="43"/>
      <c r="B25" s="4" t="s">
        <v>41</v>
      </c>
      <c r="C25" s="4" t="s">
        <v>45</v>
      </c>
      <c r="D25" s="4" t="s">
        <v>107</v>
      </c>
      <c r="E25" s="4" t="s">
        <v>106</v>
      </c>
      <c r="F25" s="4" t="s">
        <v>111</v>
      </c>
      <c r="G25" s="4" t="s">
        <v>229</v>
      </c>
      <c r="H25" s="15">
        <v>8493973</v>
      </c>
      <c r="I25" s="7">
        <v>7075765</v>
      </c>
      <c r="J25" s="4"/>
      <c r="K25" s="4"/>
    </row>
    <row r="26" spans="1:11" ht="20.25" customHeight="1">
      <c r="A26" s="43"/>
      <c r="B26" s="4" t="s">
        <v>42</v>
      </c>
      <c r="C26" s="4" t="s">
        <v>46</v>
      </c>
      <c r="D26" s="4" t="s">
        <v>107</v>
      </c>
      <c r="E26" s="4" t="s">
        <v>106</v>
      </c>
      <c r="F26" s="4" t="s">
        <v>112</v>
      </c>
      <c r="G26" s="4" t="s">
        <v>229</v>
      </c>
      <c r="H26" s="15">
        <v>5254652</v>
      </c>
      <c r="I26" s="7">
        <v>4385420</v>
      </c>
      <c r="J26" s="4"/>
      <c r="K26" s="4"/>
    </row>
    <row r="27" spans="1:11" ht="20.25" customHeight="1" thickBot="1">
      <c r="A27" s="44"/>
      <c r="B27" s="8" t="s">
        <v>43</v>
      </c>
      <c r="C27" s="8" t="s">
        <v>113</v>
      </c>
      <c r="D27" s="8" t="s">
        <v>107</v>
      </c>
      <c r="E27" s="8" t="s">
        <v>106</v>
      </c>
      <c r="F27" s="8" t="s">
        <v>114</v>
      </c>
      <c r="G27" s="4" t="s">
        <v>229</v>
      </c>
      <c r="H27" s="16">
        <v>5219838</v>
      </c>
      <c r="I27" s="7">
        <v>3598402</v>
      </c>
      <c r="J27" s="4"/>
      <c r="K27" s="4"/>
    </row>
    <row r="28" spans="1:11" ht="20.25" customHeight="1" thickBot="1">
      <c r="A28" s="33" t="s">
        <v>224</v>
      </c>
      <c r="B28" s="34"/>
      <c r="C28" s="21"/>
      <c r="D28" s="21"/>
      <c r="E28" s="21"/>
      <c r="F28" s="21"/>
      <c r="G28" s="21"/>
      <c r="H28" s="22">
        <f>SUM(H24:H27)</f>
        <v>29513775</v>
      </c>
      <c r="I28" s="7"/>
      <c r="J28" s="19"/>
      <c r="K28" s="4"/>
    </row>
    <row r="29" spans="1:11" ht="20.25" customHeight="1">
      <c r="A29" s="42" t="s">
        <v>47</v>
      </c>
      <c r="B29" s="11" t="s">
        <v>48</v>
      </c>
      <c r="C29" s="11" t="s">
        <v>65</v>
      </c>
      <c r="D29" s="11" t="s">
        <v>117</v>
      </c>
      <c r="E29" s="11" t="s">
        <v>115</v>
      </c>
      <c r="F29" s="11"/>
      <c r="G29" s="11" t="s">
        <v>221</v>
      </c>
      <c r="H29" s="14">
        <v>3242339</v>
      </c>
      <c r="I29" s="7">
        <v>2776009</v>
      </c>
      <c r="J29" s="39" t="s">
        <v>142</v>
      </c>
      <c r="K29" s="4"/>
    </row>
    <row r="30" spans="1:11" ht="20.25" customHeight="1">
      <c r="A30" s="43"/>
      <c r="B30" s="4" t="s">
        <v>49</v>
      </c>
      <c r="C30" s="4" t="s">
        <v>64</v>
      </c>
      <c r="D30" s="4" t="s">
        <v>117</v>
      </c>
      <c r="E30" s="4" t="s">
        <v>115</v>
      </c>
      <c r="F30" s="4"/>
      <c r="G30" s="4" t="s">
        <v>221</v>
      </c>
      <c r="H30" s="15">
        <v>3438720</v>
      </c>
      <c r="I30" s="7">
        <v>2840820</v>
      </c>
      <c r="J30" s="40"/>
      <c r="K30" s="4"/>
    </row>
    <row r="31" spans="1:11" ht="20.25" customHeight="1">
      <c r="A31" s="43"/>
      <c r="B31" s="4" t="s">
        <v>50</v>
      </c>
      <c r="C31" s="4" t="s">
        <v>66</v>
      </c>
      <c r="D31" s="4" t="s">
        <v>117</v>
      </c>
      <c r="E31" s="4" t="s">
        <v>115</v>
      </c>
      <c r="F31" s="4"/>
      <c r="G31" s="4" t="s">
        <v>221</v>
      </c>
      <c r="H31" s="15">
        <v>3491595</v>
      </c>
      <c r="I31" s="7">
        <v>2827178</v>
      </c>
      <c r="J31" s="40"/>
      <c r="K31" s="4"/>
    </row>
    <row r="32" spans="1:11" ht="20.25" customHeight="1">
      <c r="A32" s="43"/>
      <c r="B32" s="4" t="s">
        <v>51</v>
      </c>
      <c r="C32" s="4" t="s">
        <v>67</v>
      </c>
      <c r="D32" s="4" t="s">
        <v>201</v>
      </c>
      <c r="E32" s="4" t="s">
        <v>115</v>
      </c>
      <c r="F32" s="4"/>
      <c r="G32" s="4" t="s">
        <v>221</v>
      </c>
      <c r="H32" s="15">
        <v>5134424</v>
      </c>
      <c r="I32" s="7">
        <v>4232195</v>
      </c>
      <c r="J32" s="40"/>
      <c r="K32" s="4"/>
    </row>
    <row r="33" spans="1:11" ht="20.25" customHeight="1">
      <c r="A33" s="43"/>
      <c r="B33" s="4" t="s">
        <v>52</v>
      </c>
      <c r="C33" s="4" t="s">
        <v>68</v>
      </c>
      <c r="D33" s="4" t="s">
        <v>117</v>
      </c>
      <c r="E33" s="4" t="s">
        <v>115</v>
      </c>
      <c r="F33" s="4"/>
      <c r="G33" s="4" t="s">
        <v>221</v>
      </c>
      <c r="H33" s="15">
        <v>5248322</v>
      </c>
      <c r="I33" s="7">
        <v>4276803</v>
      </c>
      <c r="J33" s="40"/>
      <c r="K33" s="4"/>
    </row>
    <row r="34" spans="1:11" ht="20.25" customHeight="1">
      <c r="A34" s="43"/>
      <c r="B34" s="4" t="s">
        <v>53</v>
      </c>
      <c r="C34" s="4" t="s">
        <v>69</v>
      </c>
      <c r="D34" s="4" t="s">
        <v>134</v>
      </c>
      <c r="E34" s="4" t="s">
        <v>115</v>
      </c>
      <c r="F34" s="4"/>
      <c r="G34" s="4" t="s">
        <v>221</v>
      </c>
      <c r="H34" s="15">
        <v>4002964</v>
      </c>
      <c r="I34" s="7">
        <v>3258444</v>
      </c>
      <c r="J34" s="40"/>
      <c r="K34" s="4"/>
    </row>
    <row r="35" spans="1:11" ht="20.25" customHeight="1">
      <c r="A35" s="43"/>
      <c r="B35" s="4" t="s">
        <v>54</v>
      </c>
      <c r="C35" s="4" t="s">
        <v>70</v>
      </c>
      <c r="D35" s="4" t="s">
        <v>117</v>
      </c>
      <c r="E35" s="4" t="s">
        <v>115</v>
      </c>
      <c r="F35" s="4" t="s">
        <v>116</v>
      </c>
      <c r="G35" s="4" t="s">
        <v>221</v>
      </c>
      <c r="H35" s="15">
        <v>1947053</v>
      </c>
      <c r="I35" s="7">
        <v>1608994</v>
      </c>
      <c r="J35" s="40"/>
      <c r="K35" s="4"/>
    </row>
    <row r="36" spans="1:11" ht="20.25" customHeight="1">
      <c r="A36" s="43"/>
      <c r="B36" s="4" t="s">
        <v>55</v>
      </c>
      <c r="C36" s="4" t="s">
        <v>71</v>
      </c>
      <c r="D36" s="4" t="s">
        <v>117</v>
      </c>
      <c r="E36" s="4" t="s">
        <v>115</v>
      </c>
      <c r="F36" s="4" t="s">
        <v>116</v>
      </c>
      <c r="G36" s="4" t="s">
        <v>221</v>
      </c>
      <c r="H36" s="15">
        <v>1867391</v>
      </c>
      <c r="I36" s="7">
        <v>1534393</v>
      </c>
      <c r="J36" s="40"/>
      <c r="K36" s="4"/>
    </row>
    <row r="37" spans="1:11" ht="20.25" customHeight="1">
      <c r="A37" s="43"/>
      <c r="B37" s="4" t="s">
        <v>56</v>
      </c>
      <c r="C37" s="4" t="s">
        <v>73</v>
      </c>
      <c r="D37" s="4" t="s">
        <v>202</v>
      </c>
      <c r="E37" s="4" t="s">
        <v>115</v>
      </c>
      <c r="F37" s="4"/>
      <c r="G37" s="4" t="s">
        <v>221</v>
      </c>
      <c r="H37" s="15">
        <v>2843986</v>
      </c>
      <c r="I37" s="7">
        <v>2595942</v>
      </c>
      <c r="J37" s="40"/>
      <c r="K37" s="4"/>
    </row>
    <row r="38" spans="1:11" ht="20.25" customHeight="1">
      <c r="A38" s="43"/>
      <c r="B38" s="4" t="s">
        <v>57</v>
      </c>
      <c r="C38" s="4" t="s">
        <v>75</v>
      </c>
      <c r="D38" s="4" t="s">
        <v>202</v>
      </c>
      <c r="E38" s="4" t="s">
        <v>115</v>
      </c>
      <c r="F38" s="4"/>
      <c r="G38" s="4" t="s">
        <v>221</v>
      </c>
      <c r="H38" s="15">
        <v>1856778</v>
      </c>
      <c r="I38" s="7">
        <v>1440559</v>
      </c>
      <c r="J38" s="40"/>
      <c r="K38" s="4"/>
    </row>
    <row r="39" spans="1:11" ht="20.25" customHeight="1">
      <c r="A39" s="43"/>
      <c r="B39" s="4" t="s">
        <v>58</v>
      </c>
      <c r="C39" s="4" t="s">
        <v>76</v>
      </c>
      <c r="D39" s="4" t="s">
        <v>117</v>
      </c>
      <c r="E39" s="4" t="s">
        <v>115</v>
      </c>
      <c r="F39" s="4"/>
      <c r="G39" s="4" t="s">
        <v>221</v>
      </c>
      <c r="H39" s="15">
        <v>2458280</v>
      </c>
      <c r="I39" s="7">
        <v>1641659</v>
      </c>
      <c r="J39" s="40"/>
      <c r="K39" s="4"/>
    </row>
    <row r="40" spans="1:11" ht="20.25" customHeight="1">
      <c r="A40" s="43"/>
      <c r="B40" s="4" t="s">
        <v>59</v>
      </c>
      <c r="C40" s="4" t="s">
        <v>77</v>
      </c>
      <c r="D40" s="4" t="s">
        <v>117</v>
      </c>
      <c r="E40" s="4" t="s">
        <v>115</v>
      </c>
      <c r="F40" s="4"/>
      <c r="G40" s="4" t="s">
        <v>221</v>
      </c>
      <c r="H40" s="15">
        <v>3429985</v>
      </c>
      <c r="I40" s="7">
        <v>3048954</v>
      </c>
      <c r="J40" s="40"/>
      <c r="K40" s="4"/>
    </row>
    <row r="41" spans="1:11" ht="20.25" customHeight="1">
      <c r="A41" s="43"/>
      <c r="B41" s="4" t="s">
        <v>60</v>
      </c>
      <c r="C41" s="4" t="s">
        <v>78</v>
      </c>
      <c r="D41" s="4" t="s">
        <v>117</v>
      </c>
      <c r="E41" s="4" t="s">
        <v>115</v>
      </c>
      <c r="F41" s="4"/>
      <c r="G41" s="4" t="s">
        <v>221</v>
      </c>
      <c r="H41" s="15">
        <v>3236307</v>
      </c>
      <c r="I41" s="7">
        <v>2927311</v>
      </c>
      <c r="J41" s="40"/>
      <c r="K41" s="4"/>
    </row>
    <row r="42" spans="1:11" ht="20.25" customHeight="1">
      <c r="A42" s="43"/>
      <c r="B42" s="4" t="s">
        <v>61</v>
      </c>
      <c r="C42" s="4" t="s">
        <v>72</v>
      </c>
      <c r="D42" s="4" t="s">
        <v>119</v>
      </c>
      <c r="E42" s="4" t="s">
        <v>118</v>
      </c>
      <c r="F42" s="4"/>
      <c r="G42" s="4" t="s">
        <v>221</v>
      </c>
      <c r="H42" s="15">
        <v>3344666</v>
      </c>
      <c r="I42" s="7">
        <v>2773360</v>
      </c>
      <c r="J42" s="40"/>
      <c r="K42" s="4"/>
    </row>
    <row r="43" spans="1:11" ht="20.25" customHeight="1">
      <c r="A43" s="43"/>
      <c r="B43" s="4" t="s">
        <v>62</v>
      </c>
      <c r="C43" s="4" t="s">
        <v>74</v>
      </c>
      <c r="D43" s="4" t="s">
        <v>120</v>
      </c>
      <c r="E43" s="4" t="s">
        <v>118</v>
      </c>
      <c r="F43" s="4"/>
      <c r="G43" s="4" t="s">
        <v>221</v>
      </c>
      <c r="H43" s="15">
        <v>3363878</v>
      </c>
      <c r="I43" s="7">
        <v>2871497</v>
      </c>
      <c r="J43" s="40"/>
      <c r="K43" s="4"/>
    </row>
    <row r="44" spans="1:11" ht="20.25" customHeight="1">
      <c r="A44" s="43"/>
      <c r="B44" s="4" t="s">
        <v>63</v>
      </c>
      <c r="C44" s="4" t="s">
        <v>79</v>
      </c>
      <c r="D44" s="4" t="s">
        <v>119</v>
      </c>
      <c r="E44" s="4" t="s">
        <v>118</v>
      </c>
      <c r="F44" s="4" t="s">
        <v>121</v>
      </c>
      <c r="G44" s="4" t="s">
        <v>221</v>
      </c>
      <c r="H44" s="15">
        <v>3662526</v>
      </c>
      <c r="I44" s="7">
        <v>2707043</v>
      </c>
      <c r="J44" s="41"/>
      <c r="K44" s="4"/>
    </row>
    <row r="45" spans="1:11" ht="20.25" customHeight="1" thickBot="1">
      <c r="A45" s="44"/>
      <c r="B45" s="20" t="s">
        <v>219</v>
      </c>
      <c r="C45" s="8" t="s">
        <v>70</v>
      </c>
      <c r="D45" s="8" t="s">
        <v>220</v>
      </c>
      <c r="E45" s="8" t="s">
        <v>118</v>
      </c>
      <c r="F45" s="8"/>
      <c r="G45" s="8" t="s">
        <v>221</v>
      </c>
      <c r="H45" s="16">
        <v>91772522</v>
      </c>
      <c r="I45" s="7"/>
      <c r="J45" s="1"/>
      <c r="K45" s="4"/>
    </row>
    <row r="46" spans="1:11" ht="20.25" customHeight="1" thickBot="1">
      <c r="A46" s="33" t="s">
        <v>225</v>
      </c>
      <c r="B46" s="34"/>
      <c r="C46" s="21"/>
      <c r="D46" s="21"/>
      <c r="E46" s="21"/>
      <c r="F46" s="21"/>
      <c r="G46" s="21"/>
      <c r="H46" s="22">
        <f>SUM(H29:H45)</f>
        <v>144341736</v>
      </c>
      <c r="I46" s="7"/>
      <c r="J46" s="1"/>
      <c r="K46" s="4"/>
    </row>
    <row r="47" spans="1:11" ht="27.75" customHeight="1">
      <c r="A47" s="42" t="s">
        <v>80</v>
      </c>
      <c r="B47" s="11" t="s">
        <v>81</v>
      </c>
      <c r="C47" s="11" t="s">
        <v>84</v>
      </c>
      <c r="D47" s="11" t="s">
        <v>123</v>
      </c>
      <c r="E47" s="11" t="s">
        <v>122</v>
      </c>
      <c r="F47" s="11" t="s">
        <v>124</v>
      </c>
      <c r="G47" s="11" t="s">
        <v>221</v>
      </c>
      <c r="H47" s="14">
        <v>18005049</v>
      </c>
      <c r="I47" s="7">
        <v>17283968</v>
      </c>
      <c r="J47" s="4"/>
      <c r="K47" s="4"/>
    </row>
    <row r="48" spans="1:11" ht="27.75" customHeight="1">
      <c r="A48" s="43"/>
      <c r="B48" s="4" t="s">
        <v>82</v>
      </c>
      <c r="C48" s="4" t="s">
        <v>85</v>
      </c>
      <c r="D48" s="4" t="s">
        <v>126</v>
      </c>
      <c r="E48" s="4" t="s">
        <v>125</v>
      </c>
      <c r="F48" s="4" t="s">
        <v>127</v>
      </c>
      <c r="G48" s="4" t="s">
        <v>221</v>
      </c>
      <c r="H48" s="15">
        <v>14639018</v>
      </c>
      <c r="I48" s="7">
        <v>14489053</v>
      </c>
      <c r="J48" s="4"/>
      <c r="K48" s="4"/>
    </row>
    <row r="49" spans="1:11" ht="30" customHeight="1" thickBot="1">
      <c r="A49" s="44"/>
      <c r="B49" s="8" t="s">
        <v>83</v>
      </c>
      <c r="C49" s="8" t="s">
        <v>86</v>
      </c>
      <c r="D49" s="8" t="s">
        <v>129</v>
      </c>
      <c r="E49" s="8" t="s">
        <v>128</v>
      </c>
      <c r="F49" s="8" t="s">
        <v>130</v>
      </c>
      <c r="G49" s="8" t="s">
        <v>221</v>
      </c>
      <c r="H49" s="16">
        <v>24834684</v>
      </c>
      <c r="I49" s="7">
        <v>20736466</v>
      </c>
      <c r="J49" s="4"/>
      <c r="K49" s="4"/>
    </row>
    <row r="50" spans="1:11" ht="28.5" customHeight="1" thickBot="1">
      <c r="A50" s="33" t="s">
        <v>226</v>
      </c>
      <c r="B50" s="34"/>
      <c r="C50" s="21"/>
      <c r="D50" s="21"/>
      <c r="E50" s="21"/>
      <c r="F50" s="21"/>
      <c r="G50" s="21"/>
      <c r="H50" s="22">
        <f>SUM(H47:H49)</f>
        <v>57478751</v>
      </c>
      <c r="I50" s="7"/>
      <c r="J50" s="4"/>
      <c r="K50" s="4"/>
    </row>
    <row r="51" spans="1:11" ht="27.75" customHeight="1" thickBot="1">
      <c r="A51" s="23" t="s">
        <v>87</v>
      </c>
      <c r="B51" s="24" t="s">
        <v>88</v>
      </c>
      <c r="C51" s="24" t="s">
        <v>89</v>
      </c>
      <c r="D51" s="24" t="s">
        <v>132</v>
      </c>
      <c r="E51" s="24" t="s">
        <v>131</v>
      </c>
      <c r="F51" s="24" t="s">
        <v>133</v>
      </c>
      <c r="G51" s="24" t="s">
        <v>221</v>
      </c>
      <c r="H51" s="28">
        <v>4796335</v>
      </c>
      <c r="I51" s="7">
        <v>4796335</v>
      </c>
      <c r="J51" s="4"/>
      <c r="K51" s="4"/>
    </row>
    <row r="52" spans="1:11" ht="20.25" customHeight="1">
      <c r="A52" s="42" t="s">
        <v>137</v>
      </c>
      <c r="B52" s="11" t="s">
        <v>135</v>
      </c>
      <c r="C52" s="11" t="s">
        <v>136</v>
      </c>
      <c r="D52" s="11" t="s">
        <v>204</v>
      </c>
      <c r="E52" s="11" t="s">
        <v>203</v>
      </c>
      <c r="F52" s="11" t="s">
        <v>209</v>
      </c>
      <c r="G52" s="11" t="s">
        <v>221</v>
      </c>
      <c r="H52" s="14">
        <v>20136663</v>
      </c>
      <c r="I52" s="7">
        <v>18388804</v>
      </c>
      <c r="J52" s="4"/>
      <c r="K52" s="4"/>
    </row>
    <row r="53" spans="1:11" ht="20.25" customHeight="1">
      <c r="A53" s="43"/>
      <c r="B53" s="4" t="s">
        <v>138</v>
      </c>
      <c r="C53" s="4" t="s">
        <v>139</v>
      </c>
      <c r="D53" s="4" t="s">
        <v>204</v>
      </c>
      <c r="E53" s="4" t="s">
        <v>203</v>
      </c>
      <c r="F53" s="4" t="s">
        <v>208</v>
      </c>
      <c r="G53" s="4" t="s">
        <v>221</v>
      </c>
      <c r="H53" s="15">
        <v>14347975</v>
      </c>
      <c r="I53" s="7">
        <v>12992921</v>
      </c>
      <c r="J53" s="4"/>
      <c r="K53" s="4"/>
    </row>
    <row r="54" spans="1:11" ht="20.25" customHeight="1">
      <c r="A54" s="43"/>
      <c r="B54" s="4" t="s">
        <v>143</v>
      </c>
      <c r="C54" s="4" t="s">
        <v>144</v>
      </c>
      <c r="D54" s="4" t="s">
        <v>145</v>
      </c>
      <c r="E54" s="4" t="s">
        <v>145</v>
      </c>
      <c r="F54" s="4" t="s">
        <v>146</v>
      </c>
      <c r="G54" s="4" t="s">
        <v>229</v>
      </c>
      <c r="H54" s="15">
        <v>12886149</v>
      </c>
      <c r="I54" s="7">
        <v>10829579</v>
      </c>
      <c r="J54" s="39" t="s">
        <v>195</v>
      </c>
      <c r="K54" s="4"/>
    </row>
    <row r="55" spans="1:11" ht="20.25" customHeight="1">
      <c r="A55" s="43"/>
      <c r="B55" s="4" t="s">
        <v>147</v>
      </c>
      <c r="C55" s="4" t="s">
        <v>148</v>
      </c>
      <c r="D55" s="4" t="s">
        <v>145</v>
      </c>
      <c r="E55" s="4" t="s">
        <v>145</v>
      </c>
      <c r="F55" s="4" t="s">
        <v>149</v>
      </c>
      <c r="G55" s="4" t="s">
        <v>229</v>
      </c>
      <c r="H55" s="15">
        <v>18760604</v>
      </c>
      <c r="I55" s="7">
        <v>16580104</v>
      </c>
      <c r="J55" s="40"/>
      <c r="K55" s="4"/>
    </row>
    <row r="56" spans="1:11" ht="20.25" customHeight="1">
      <c r="A56" s="43"/>
      <c r="B56" s="4" t="s">
        <v>150</v>
      </c>
      <c r="C56" s="4" t="s">
        <v>151</v>
      </c>
      <c r="D56" s="4" t="s">
        <v>145</v>
      </c>
      <c r="E56" s="4" t="s">
        <v>145</v>
      </c>
      <c r="F56" s="4" t="s">
        <v>152</v>
      </c>
      <c r="G56" s="4" t="s">
        <v>229</v>
      </c>
      <c r="H56" s="15">
        <v>29771206</v>
      </c>
      <c r="I56" s="7">
        <v>26382977</v>
      </c>
      <c r="J56" s="40"/>
      <c r="K56" s="4"/>
    </row>
    <row r="57" spans="1:11" ht="20.25" customHeight="1">
      <c r="A57" s="43"/>
      <c r="B57" s="4" t="s">
        <v>153</v>
      </c>
      <c r="C57" s="4" t="s">
        <v>154</v>
      </c>
      <c r="D57" s="4" t="s">
        <v>145</v>
      </c>
      <c r="E57" s="4" t="s">
        <v>145</v>
      </c>
      <c r="F57" s="4" t="s">
        <v>155</v>
      </c>
      <c r="G57" s="4" t="s">
        <v>229</v>
      </c>
      <c r="H57" s="15">
        <v>12879616</v>
      </c>
      <c r="I57" s="7">
        <v>11233366</v>
      </c>
      <c r="J57" s="40"/>
      <c r="K57" s="4"/>
    </row>
    <row r="58" spans="1:11" ht="20.25" customHeight="1">
      <c r="A58" s="43"/>
      <c r="B58" s="4" t="s">
        <v>156</v>
      </c>
      <c r="C58" s="4" t="s">
        <v>157</v>
      </c>
      <c r="D58" s="4" t="s">
        <v>159</v>
      </c>
      <c r="E58" s="4" t="s">
        <v>158</v>
      </c>
      <c r="F58" s="4" t="s">
        <v>160</v>
      </c>
      <c r="G58" s="4" t="s">
        <v>229</v>
      </c>
      <c r="H58" s="15">
        <v>12269004</v>
      </c>
      <c r="I58" s="7">
        <v>11266334</v>
      </c>
      <c r="J58" s="40"/>
      <c r="K58" s="4"/>
    </row>
    <row r="59" spans="1:11" ht="20.25" customHeight="1">
      <c r="A59" s="43"/>
      <c r="B59" s="4" t="s">
        <v>161</v>
      </c>
      <c r="C59" s="4" t="s">
        <v>162</v>
      </c>
      <c r="D59" s="4" t="s">
        <v>146</v>
      </c>
      <c r="E59" s="4" t="s">
        <v>163</v>
      </c>
      <c r="F59" s="4" t="s">
        <v>146</v>
      </c>
      <c r="G59" s="4" t="s">
        <v>229</v>
      </c>
      <c r="H59" s="15">
        <v>18225031</v>
      </c>
      <c r="I59" s="7">
        <v>16332881</v>
      </c>
      <c r="J59" s="40"/>
      <c r="K59" s="4"/>
    </row>
    <row r="60" spans="1:11" ht="20.25" customHeight="1">
      <c r="A60" s="43"/>
      <c r="B60" s="4" t="s">
        <v>164</v>
      </c>
      <c r="C60" s="4" t="s">
        <v>165</v>
      </c>
      <c r="D60" s="4" t="s">
        <v>166</v>
      </c>
      <c r="E60" s="4" t="s">
        <v>163</v>
      </c>
      <c r="F60" s="4" t="s">
        <v>166</v>
      </c>
      <c r="G60" s="4" t="s">
        <v>229</v>
      </c>
      <c r="H60" s="15">
        <v>3332865</v>
      </c>
      <c r="I60" s="7">
        <v>3185588</v>
      </c>
      <c r="J60" s="40"/>
      <c r="K60" s="4"/>
    </row>
    <row r="61" spans="1:11" ht="20.25" customHeight="1">
      <c r="A61" s="43"/>
      <c r="B61" s="4" t="s">
        <v>167</v>
      </c>
      <c r="C61" s="4" t="s">
        <v>168</v>
      </c>
      <c r="D61" s="4" t="s">
        <v>145</v>
      </c>
      <c r="E61" s="4" t="s">
        <v>145</v>
      </c>
      <c r="F61" s="4" t="s">
        <v>152</v>
      </c>
      <c r="G61" s="4" t="s">
        <v>229</v>
      </c>
      <c r="H61" s="15">
        <v>3798341</v>
      </c>
      <c r="I61" s="7">
        <v>3691709</v>
      </c>
      <c r="J61" s="40"/>
      <c r="K61" s="4"/>
    </row>
    <row r="62" spans="1:11" ht="20.25" customHeight="1">
      <c r="A62" s="43"/>
      <c r="B62" s="4" t="s">
        <v>169</v>
      </c>
      <c r="C62" s="4" t="s">
        <v>170</v>
      </c>
      <c r="D62" s="4" t="s">
        <v>145</v>
      </c>
      <c r="E62" s="4" t="s">
        <v>145</v>
      </c>
      <c r="F62" s="4" t="s">
        <v>155</v>
      </c>
      <c r="G62" s="4" t="s">
        <v>229</v>
      </c>
      <c r="H62" s="15">
        <v>1244704</v>
      </c>
      <c r="I62" s="7">
        <v>1236720</v>
      </c>
      <c r="J62" s="40"/>
      <c r="K62" s="4"/>
    </row>
    <row r="63" spans="1:11" ht="20.25" customHeight="1">
      <c r="A63" s="43"/>
      <c r="B63" s="4" t="s">
        <v>171</v>
      </c>
      <c r="C63" s="4" t="s">
        <v>172</v>
      </c>
      <c r="D63" s="4" t="s">
        <v>174</v>
      </c>
      <c r="E63" s="4" t="s">
        <v>173</v>
      </c>
      <c r="F63" s="4"/>
      <c r="G63" s="4" t="s">
        <v>229</v>
      </c>
      <c r="H63" s="15">
        <v>23607276</v>
      </c>
      <c r="I63" s="7">
        <v>21581457</v>
      </c>
      <c r="J63" s="40"/>
      <c r="K63" s="4"/>
    </row>
    <row r="64" spans="1:11" ht="20.25" customHeight="1">
      <c r="A64" s="43"/>
      <c r="B64" s="4" t="s">
        <v>175</v>
      </c>
      <c r="C64" s="4" t="s">
        <v>176</v>
      </c>
      <c r="D64" s="4" t="s">
        <v>174</v>
      </c>
      <c r="E64" s="4" t="s">
        <v>173</v>
      </c>
      <c r="F64" s="4" t="s">
        <v>177</v>
      </c>
      <c r="G64" s="4" t="s">
        <v>229</v>
      </c>
      <c r="H64" s="15">
        <v>16098303</v>
      </c>
      <c r="I64" s="7">
        <v>14723371</v>
      </c>
      <c r="J64" s="40"/>
      <c r="K64" s="4"/>
    </row>
    <row r="65" spans="1:11" ht="20.25" customHeight="1">
      <c r="A65" s="43"/>
      <c r="B65" s="4" t="s">
        <v>178</v>
      </c>
      <c r="C65" s="4" t="s">
        <v>179</v>
      </c>
      <c r="D65" s="4" t="s">
        <v>181</v>
      </c>
      <c r="E65" s="4" t="s">
        <v>180</v>
      </c>
      <c r="F65" s="4"/>
      <c r="G65" s="4" t="s">
        <v>229</v>
      </c>
      <c r="H65" s="15">
        <v>13593811</v>
      </c>
      <c r="I65" s="7">
        <v>11440343</v>
      </c>
      <c r="J65" s="40"/>
      <c r="K65" s="4"/>
    </row>
    <row r="66" spans="1:11" ht="20.25" customHeight="1">
      <c r="A66" s="43"/>
      <c r="B66" s="4" t="s">
        <v>182</v>
      </c>
      <c r="C66" s="4" t="s">
        <v>183</v>
      </c>
      <c r="D66" s="4" t="s">
        <v>184</v>
      </c>
      <c r="E66" s="4" t="s">
        <v>180</v>
      </c>
      <c r="F66" s="4" t="s">
        <v>184</v>
      </c>
      <c r="G66" s="4" t="s">
        <v>229</v>
      </c>
      <c r="H66" s="15">
        <v>22031724</v>
      </c>
      <c r="I66" s="7">
        <v>15254757</v>
      </c>
      <c r="J66" s="40"/>
      <c r="K66" s="4"/>
    </row>
    <row r="67" spans="1:11" ht="20.25" customHeight="1">
      <c r="A67" s="43"/>
      <c r="B67" s="4" t="s">
        <v>185</v>
      </c>
      <c r="C67" s="4" t="s">
        <v>186</v>
      </c>
      <c r="D67" s="4" t="s">
        <v>206</v>
      </c>
      <c r="E67" s="4" t="s">
        <v>205</v>
      </c>
      <c r="F67" s="4" t="s">
        <v>207</v>
      </c>
      <c r="G67" s="4" t="s">
        <v>229</v>
      </c>
      <c r="H67" s="15">
        <v>18210221</v>
      </c>
      <c r="I67" s="7">
        <v>15798641</v>
      </c>
      <c r="J67" s="40"/>
      <c r="K67" s="4"/>
    </row>
    <row r="68" spans="1:11" ht="20.25" customHeight="1">
      <c r="A68" s="43"/>
      <c r="B68" s="4" t="s">
        <v>187</v>
      </c>
      <c r="C68" s="4" t="s">
        <v>188</v>
      </c>
      <c r="D68" s="4" t="s">
        <v>193</v>
      </c>
      <c r="E68" s="4" t="s">
        <v>191</v>
      </c>
      <c r="F68" s="4" t="s">
        <v>194</v>
      </c>
      <c r="G68" s="4" t="s">
        <v>229</v>
      </c>
      <c r="H68" s="15">
        <v>10941606</v>
      </c>
      <c r="I68" s="7">
        <v>9481662</v>
      </c>
      <c r="J68" s="40"/>
      <c r="K68" s="4"/>
    </row>
    <row r="69" spans="1:11" ht="20.25" customHeight="1" thickBot="1">
      <c r="A69" s="44"/>
      <c r="B69" s="8" t="s">
        <v>189</v>
      </c>
      <c r="C69" s="8" t="s">
        <v>190</v>
      </c>
      <c r="D69" s="8" t="s">
        <v>192</v>
      </c>
      <c r="E69" s="8" t="s">
        <v>191</v>
      </c>
      <c r="F69" s="8"/>
      <c r="G69" s="4" t="s">
        <v>229</v>
      </c>
      <c r="H69" s="16">
        <v>2538198</v>
      </c>
      <c r="I69" s="7">
        <v>2347195</v>
      </c>
      <c r="J69" s="41"/>
      <c r="K69" s="4"/>
    </row>
    <row r="70" spans="1:11" ht="20.25" customHeight="1" thickBot="1">
      <c r="A70" s="33" t="s">
        <v>227</v>
      </c>
      <c r="B70" s="34"/>
      <c r="C70" s="29"/>
      <c r="D70" s="29"/>
      <c r="E70" s="29"/>
      <c r="F70" s="29"/>
      <c r="G70" s="29"/>
      <c r="H70" s="28">
        <f>SUM(H52:H69)</f>
        <v>254673297</v>
      </c>
      <c r="I70" s="27"/>
      <c r="J70" s="25"/>
      <c r="K70" s="26"/>
    </row>
    <row r="71" spans="1:11" ht="9" customHeight="1" thickBot="1">
      <c r="A71" s="30"/>
      <c r="B71" s="30"/>
      <c r="C71" s="31"/>
      <c r="D71" s="31"/>
      <c r="E71" s="31"/>
      <c r="F71" s="31"/>
      <c r="G71" s="31"/>
      <c r="H71" s="32"/>
      <c r="I71" s="27"/>
      <c r="J71" s="25"/>
      <c r="K71" s="26"/>
    </row>
    <row r="72" spans="1:8" ht="24.75" customHeight="1" thickBot="1">
      <c r="A72" s="33" t="s">
        <v>228</v>
      </c>
      <c r="B72" s="34"/>
      <c r="C72" s="29"/>
      <c r="D72" s="29"/>
      <c r="E72" s="29"/>
      <c r="F72" s="29"/>
      <c r="G72" s="29"/>
      <c r="H72" s="28">
        <f>H70+H51+H50+H46+H28+H23+H20</f>
        <v>741084571</v>
      </c>
    </row>
  </sheetData>
  <sheetProtection/>
  <mergeCells count="18">
    <mergeCell ref="A1:H1"/>
    <mergeCell ref="A4:A19"/>
    <mergeCell ref="A21:A22"/>
    <mergeCell ref="A24:A27"/>
    <mergeCell ref="A29:A45"/>
    <mergeCell ref="A20:B20"/>
    <mergeCell ref="A23:B23"/>
    <mergeCell ref="A28:B28"/>
    <mergeCell ref="A70:B70"/>
    <mergeCell ref="A72:B72"/>
    <mergeCell ref="J4:J12"/>
    <mergeCell ref="J13:J14"/>
    <mergeCell ref="J29:J44"/>
    <mergeCell ref="J54:J69"/>
    <mergeCell ref="A46:B46"/>
    <mergeCell ref="A50:B50"/>
    <mergeCell ref="A52:A69"/>
    <mergeCell ref="A47:A49"/>
  </mergeCells>
  <printOptions/>
  <pageMargins left="0.7086614173228347" right="0.7086614173228347" top="0.7480314960629921" bottom="0.7480314960629921" header="0.31496062992125984" footer="0.31496062992125984"/>
  <pageSetup orientation="portrait" paperSize="9" scale="67" r:id="rId1"/>
  <headerFooter alignWithMargins="0">
    <oddHeader>&amp;R&amp;D</oddHeader>
    <oddFooter>&amp;CPage &amp;P of &amp;N&amp;R&amp;F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richardm</dc:creator>
  <cp:keywords/>
  <dc:description/>
  <cp:lastModifiedBy>Pumza</cp:lastModifiedBy>
  <cp:lastPrinted>2011-06-10T10:16:31Z</cp:lastPrinted>
  <dcterms:created xsi:type="dcterms:W3CDTF">2011-05-31T10:31:31Z</dcterms:created>
  <dcterms:modified xsi:type="dcterms:W3CDTF">2011-06-17T10:00:40Z</dcterms:modified>
  <cp:category/>
  <cp:version/>
  <cp:contentType/>
  <cp:contentStatus/>
</cp:coreProperties>
</file>