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865" windowHeight="7875" tabRatio="595" activeTab="0"/>
  </bookViews>
  <sheets>
    <sheet name="Leadership" sheetId="1" r:id="rId1"/>
    <sheet name="Fin and Perf Management" sheetId="2" r:id="rId2"/>
    <sheet name="Governance" sheetId="3" r:id="rId3"/>
    <sheet name="Mask" sheetId="4" state="hidden" r:id="rId4"/>
  </sheets>
  <externalReferences>
    <externalReference r:id="rId7"/>
    <externalReference r:id="rId8"/>
  </externalReferences>
  <definedNames>
    <definedName name="_Audit_outstanding" localSheetId="1">#REF!</definedName>
    <definedName name="_Audit_outstanding" localSheetId="2">#REF!</definedName>
    <definedName name="_Audit_outstanding" localSheetId="3">#REF!</definedName>
    <definedName name="_Audit_outstanding">#REF!</definedName>
    <definedName name="_noom" localSheetId="1">#REF!</definedName>
    <definedName name="_noom" localSheetId="2">#REF!</definedName>
    <definedName name="_noom" localSheetId="3">#REF!</definedName>
    <definedName name="_noom">#REF!</definedName>
    <definedName name="Adverse">'[1]22. WorkingLists'!$C$31</definedName>
    <definedName name="AO">'[1]22. WorkingLists'!$C$35</definedName>
    <definedName name="Audit_opinion">'[1]22. WorkingLists'!$C$30:$C$37</definedName>
    <definedName name="Capacity">'[1]MasterInput'!$G$14:$G$357</definedName>
    <definedName name="Classification">'[1]MasterInput'!$D$14:$D$357</definedName>
    <definedName name="Disclaimer">'[1]22. WorkingLists'!$C$30</definedName>
    <definedName name="District">'[1]22. WorkingLists'!$D$22</definedName>
    <definedName name="DistrictorLocal">'[1]MasterInput'!$H$14:$H$357</definedName>
    <definedName name="EC">'[1]22. WorkingLists'!$D$41</definedName>
    <definedName name="FS">'[1]22. WorkingLists'!$D$42</definedName>
    <definedName name="FUNOM">'[1]22. WorkingLists'!$C$34</definedName>
    <definedName name="FUOM">'[1]22. WorkingLists'!$C$33</definedName>
    <definedName name="GP">'[1]22. WorkingLists'!$D$43</definedName>
    <definedName name="High">'[1]22. WorkingLists'!$C$13</definedName>
    <definedName name="Improvement_Regression_List">'[1]22. WorkingLists'!$C$80:$E$336</definedName>
    <definedName name="Institution" localSheetId="1">#REF!</definedName>
    <definedName name="Institution" localSheetId="2">#REF!</definedName>
    <definedName name="Institution" localSheetId="3">#REF!</definedName>
    <definedName name="Institution">#REF!</definedName>
    <definedName name="KN">'[1]22. WorkingLists'!$D$44</definedName>
    <definedName name="List_of_entities">'[1]22. WorkingLists'!$C$80:$C$336</definedName>
    <definedName name="Local">'[1]22. WorkingLists'!$D$23</definedName>
    <definedName name="Low">'[1]22. WorkingLists'!$C$15</definedName>
    <definedName name="LP">'[1]22. WorkingLists'!$D$45</definedName>
    <definedName name="Medium">'[1]22. WorkingLists'!$C$14</definedName>
    <definedName name="MetroMunicipalEntities">'[1]22. WorkingLists'!$D$5</definedName>
    <definedName name="Metros">'[1]22. WorkingLists'!$D$4</definedName>
    <definedName name="MP">'[1]22. WorkingLists'!$D$46</definedName>
    <definedName name="MunicipalEntities">'[1]22. WorkingLists'!$D$7</definedName>
    <definedName name="Municipalities">'[1]22. WorkingLists'!$D$6</definedName>
    <definedName name="NC">'[1]22. WorkingLists'!$D$48</definedName>
    <definedName name="New" localSheetId="1">#REF!</definedName>
    <definedName name="New" localSheetId="2">#REF!</definedName>
    <definedName name="New" localSheetId="3">#REF!</definedName>
    <definedName name="New">#REF!</definedName>
    <definedName name="None" localSheetId="1">#REF!</definedName>
    <definedName name="None" localSheetId="2">#REF!</definedName>
    <definedName name="None" localSheetId="3">#REF!</definedName>
    <definedName name="None">#REF!</definedName>
    <definedName name="NW">'[1]22. WorkingLists'!$D$47</definedName>
    <definedName name="Opinions">'[2]Sheet4'!$C$3:$C$8</definedName>
    <definedName name="Outcome05">'[1]MasterInput'!$N$14:$N$357</definedName>
    <definedName name="Outcome06">'[1]MasterInput'!$M$14:$M$357</definedName>
    <definedName name="Outcome07">'[1]MasterInput'!$L$14:$L$357</definedName>
    <definedName name="Outcome08">'[1]MasterInput'!$K$14:$K$357</definedName>
    <definedName name="Outcome09">'[1]MasterInput'!$J$14:$J$357</definedName>
    <definedName name="Portfolio" localSheetId="1">#REF!</definedName>
    <definedName name="Portfolio" localSheetId="2">#REF!</definedName>
    <definedName name="Portfolio" localSheetId="3">#REF!</definedName>
    <definedName name="Portfolio">#REF!</definedName>
    <definedName name="_xlnm.Print_Titles" localSheetId="1">'Fin and Perf Management'!$2:$6</definedName>
    <definedName name="_xlnm.Print_Titles" localSheetId="2">'Governance'!$2:$6</definedName>
    <definedName name="_xlnm.Print_Titles" localSheetId="0">'Leadership'!$2:$6</definedName>
    <definedName name="_xlnm.Print_Titles" localSheetId="3">'Mask'!$2:$6</definedName>
    <definedName name="Province">'[1]MasterInput'!$F$14:$F$357</definedName>
    <definedName name="Qualified">'[1]22. WorkingLists'!$C$32</definedName>
    <definedName name="Reasons_for_audit_outstanding">'[1]22. WorkingLists'!$C$53:$C$62</definedName>
    <definedName name="RelatedDistrict" localSheetId="1">#REF!</definedName>
    <definedName name="RelatedDistrict" localSheetId="2">#REF!</definedName>
    <definedName name="RelatedDistrict" localSheetId="3">#REF!</definedName>
    <definedName name="RelatedDistrict">#REF!</definedName>
    <definedName name="Sector" localSheetId="1">#REF!</definedName>
    <definedName name="Sector" localSheetId="2">#REF!</definedName>
    <definedName name="Sector" localSheetId="3">#REF!</definedName>
    <definedName name="Sector">#REF!</definedName>
    <definedName name="Table_PROD_ASMIS__View_AuditInfo_Extract_2009" localSheetId="1">#REF!</definedName>
    <definedName name="Table_PROD_ASMIS__View_AuditInfo_Extract_2009" localSheetId="2">#REF!</definedName>
    <definedName name="Table_PROD_ASMIS__View_AuditInfo_Extract_2009" localSheetId="3">#REF!</definedName>
    <definedName name="Table_PROD_ASMIS__View_AuditInfo_Extract_2009">#REF!</definedName>
    <definedName name="WC">'[1]22. WorkingLists'!$D$49</definedName>
    <definedName name="wqw" localSheetId="1">#REF!</definedName>
    <definedName name="wqw" localSheetId="2">#REF!</definedName>
    <definedName name="wqw" localSheetId="3">#REF!</definedName>
    <definedName name="wqw">#REF!</definedName>
  </definedNames>
  <calcPr fullCalcOnLoad="1"/>
</workbook>
</file>

<file path=xl/sharedStrings.xml><?xml version="1.0" encoding="utf-8"?>
<sst xmlns="http://schemas.openxmlformats.org/spreadsheetml/2006/main" count="419" uniqueCount="140">
  <si>
    <t>Human Settlements</t>
  </si>
  <si>
    <t>Education</t>
  </si>
  <si>
    <t>Health</t>
  </si>
  <si>
    <t>Agriculture</t>
  </si>
  <si>
    <t>Province</t>
  </si>
  <si>
    <t>Financial statements</t>
  </si>
  <si>
    <t>MP</t>
  </si>
  <si>
    <t>User access control</t>
  </si>
  <si>
    <t>Security management</t>
  </si>
  <si>
    <t>Business continuity</t>
  </si>
  <si>
    <t>Provincial Treasury</t>
  </si>
  <si>
    <t>Public Works</t>
  </si>
  <si>
    <t>Safety and Liaison</t>
  </si>
  <si>
    <t>EC</t>
  </si>
  <si>
    <t>Office of the Premier</t>
  </si>
  <si>
    <t>Roads and Transport</t>
  </si>
  <si>
    <t>Provincial Legislature</t>
  </si>
  <si>
    <t>Local Government and Traditional Affairs</t>
  </si>
  <si>
    <t>Social Development</t>
  </si>
  <si>
    <t>Sport, Recreation, Arts and Culture</t>
  </si>
  <si>
    <t xml:space="preserve">Economic Development and Environmental Affairs </t>
  </si>
  <si>
    <t>Housing</t>
  </si>
  <si>
    <t>Department of the Premier</t>
  </si>
  <si>
    <t>Economic Development, Tourism and Environmental Affairs</t>
  </si>
  <si>
    <t>Free State Provincial Treasury</t>
  </si>
  <si>
    <t>Sport, Arts Culture and Recreation</t>
  </si>
  <si>
    <t>Free State Legislature</t>
  </si>
  <si>
    <t>Department of Cooperative Governance and Traditional Affairs</t>
  </si>
  <si>
    <t>Department of Human Settlements - FS</t>
  </si>
  <si>
    <t>Police, Roads and Transport</t>
  </si>
  <si>
    <t>Public Works and Rural Development</t>
  </si>
  <si>
    <t>Department of Agriculture and Rural Development</t>
  </si>
  <si>
    <t>Department of Community Safety</t>
  </si>
  <si>
    <t>Department of Economic Development</t>
  </si>
  <si>
    <t>Department of Education</t>
  </si>
  <si>
    <t>Department of Housing</t>
  </si>
  <si>
    <t>Department of Local Government</t>
  </si>
  <si>
    <t>Department of Roads and Transport</t>
  </si>
  <si>
    <t>Department of Social Development</t>
  </si>
  <si>
    <t>Department of Sports, Arts, Culture and Recreation</t>
  </si>
  <si>
    <t>Gauteng Provincial Treasury</t>
  </si>
  <si>
    <t>Gauteng Shared Service Centre</t>
  </si>
  <si>
    <t>Department of Health</t>
  </si>
  <si>
    <t>Department of Infrastructure Development</t>
  </si>
  <si>
    <t>Arts, Culture and Tourism</t>
  </si>
  <si>
    <t>Community Safety and Liaison</t>
  </si>
  <si>
    <t>Cooperative Governance and Traditional Affairs</t>
  </si>
  <si>
    <t>Economic Development and Tourism</t>
  </si>
  <si>
    <t>Sport and Recreation</t>
  </si>
  <si>
    <t>The Royal Household</t>
  </si>
  <si>
    <t>Transport</t>
  </si>
  <si>
    <t>Agriculture, Environmental Affairs and Rural Development</t>
  </si>
  <si>
    <t>Economic Development, Environment and Tourism</t>
  </si>
  <si>
    <t>Local Government and Housing</t>
  </si>
  <si>
    <t>Safety, Security and Liaison</t>
  </si>
  <si>
    <t>Sport, Arts and Culture</t>
  </si>
  <si>
    <t>Department of Agriculture and Land Administration</t>
  </si>
  <si>
    <t>Department of Community Safety, Security and Liaison</t>
  </si>
  <si>
    <t>Department of Culture, Sport and Recreation</t>
  </si>
  <si>
    <t>Department of Economic Development and Planning</t>
  </si>
  <si>
    <t>Department of Finance</t>
  </si>
  <si>
    <t>Department of Public Works, Roads and Transport</t>
  </si>
  <si>
    <t>Mpumalanga Provincial Legislature</t>
  </si>
  <si>
    <t>Department of Human Settlements</t>
  </si>
  <si>
    <t>Department of Local Government and Traditional Affairs</t>
  </si>
  <si>
    <t>Department of Public Safety</t>
  </si>
  <si>
    <t>Public Works, Roads &amp; Transport</t>
  </si>
  <si>
    <t>Agriculture, Conservation, Environment and Rural Development</t>
  </si>
  <si>
    <t>Transport, Roads and Public Works</t>
  </si>
  <si>
    <t>Agriculture and Land Reform</t>
  </si>
  <si>
    <t>Economic Affairs</t>
  </si>
  <si>
    <t>Housing and Local Government</t>
  </si>
  <si>
    <t>Social Services and Population Development</t>
  </si>
  <si>
    <t>Tourism, Environment and Conservation</t>
  </si>
  <si>
    <t>Community Safety</t>
  </si>
  <si>
    <t>Cultural Affairs and Sport</t>
  </si>
  <si>
    <t>Environmental Affairs and Development Planning</t>
  </si>
  <si>
    <t>Provincial Premier</t>
  </si>
  <si>
    <t>Transport and Public Works</t>
  </si>
  <si>
    <t>Provincial Parliament</t>
  </si>
  <si>
    <t>No.</t>
  </si>
  <si>
    <t>Department</t>
  </si>
  <si>
    <t>Predetermined objectives</t>
  </si>
  <si>
    <t>Slide 4: Listing of departments: Leadership</t>
  </si>
  <si>
    <t>FS</t>
  </si>
  <si>
    <t>GP</t>
  </si>
  <si>
    <t>KZN</t>
  </si>
  <si>
    <t>LP</t>
  </si>
  <si>
    <t>NW</t>
  </si>
  <si>
    <t>NC</t>
  </si>
  <si>
    <t>WC</t>
  </si>
  <si>
    <t>Maintained / improved previous good practices</t>
  </si>
  <si>
    <t>Improvements required</t>
  </si>
  <si>
    <t>Improvement required</t>
  </si>
  <si>
    <t>Department of Agriculture, Forestry and Fisheries</t>
  </si>
  <si>
    <t>Department of Arts &amp; Culture</t>
  </si>
  <si>
    <t>Department of Communications</t>
  </si>
  <si>
    <t>Department of Cooperative Governance &amp; Traditional Affairs</t>
  </si>
  <si>
    <t>Department of Correctional Services</t>
  </si>
  <si>
    <t>Department of Defence</t>
  </si>
  <si>
    <t>Department of Environmental Affairs &amp; Tourism</t>
  </si>
  <si>
    <t>Department of Home Affairs</t>
  </si>
  <si>
    <t>Department of International Relations &amp; Co-operation</t>
  </si>
  <si>
    <t>Department of Justice &amp; Constitutional Development</t>
  </si>
  <si>
    <t>Department of Labour</t>
  </si>
  <si>
    <t>Department of Minerals and Energy</t>
  </si>
  <si>
    <t>Department of Police</t>
  </si>
  <si>
    <t>Department of Public Enterprises</t>
  </si>
  <si>
    <t>Department of Public Service &amp; Administration</t>
  </si>
  <si>
    <t>Department of Public Works</t>
  </si>
  <si>
    <t>Department of Rural Development &amp; Land Reform</t>
  </si>
  <si>
    <t>Department of Science &amp; Technology</t>
  </si>
  <si>
    <t>Department of Sport &amp; Recreation</t>
  </si>
  <si>
    <t>Department of Trade and Industry</t>
  </si>
  <si>
    <t>Department of Transport</t>
  </si>
  <si>
    <t>Department of Water Affairs &amp; Forestry</t>
  </si>
  <si>
    <t>Government Communication &amp; Information System</t>
  </si>
  <si>
    <t>Independent Complaints Directorate</t>
  </si>
  <si>
    <t>National Treasury</t>
  </si>
  <si>
    <t>Public Admin &amp; Leadership Management Academy</t>
  </si>
  <si>
    <t>Public Service Commission</t>
  </si>
  <si>
    <t>Statistics South Africa</t>
  </si>
  <si>
    <t>The Parliament</t>
  </si>
  <si>
    <t>The Presidency</t>
  </si>
  <si>
    <t xml:space="preserve"> Provision of adequately skilled resources capable of implementing the financial reporting framework and performance management requirements, as well as adequate  evaluation of the performance of existing staff :
</t>
  </si>
  <si>
    <t xml:space="preserve">Ensuring that proper actions are taken to address  audit findings; key controls are implemented to mitigate risk of misstatement of financial statements and report on predetermined objectives:
</t>
  </si>
  <si>
    <t xml:space="preserve">Appropriate systems are in place to support the preparation of financial statements and performance reports:
</t>
  </si>
  <si>
    <t xml:space="preserve">Leadership’s implementation of action plans to address user access control deficiencies (Information Systems)
</t>
  </si>
  <si>
    <t xml:space="preserve">Review of the financial statements and other information by management for completeness and accuracy prior to submission for audit:
</t>
  </si>
  <si>
    <t>Proper record keeping and management, ensuring that supporting documents are properly filed and easily retrievable</t>
  </si>
  <si>
    <t>Application systems susceptible to compromised data integrity (Information Systems)</t>
  </si>
  <si>
    <t xml:space="preserve">Maintaining effective risk assessments  and  strategies including fraud prevention plans to address identified weaknesses:
</t>
  </si>
  <si>
    <t xml:space="preserve">Ensuring effective internal audit functions that monitor the adequacy and implementation of internal control:
</t>
  </si>
  <si>
    <t xml:space="preserve">Establishment of functioning audit committees that promotes independent accountability and service delivery:
</t>
  </si>
  <si>
    <t xml:space="preserve">An IT governance framework that directs  the positioning of IT, resource requirements, risk and internal control management (Information Systems).
</t>
  </si>
  <si>
    <t>Number</t>
  </si>
  <si>
    <t>National Treasury (Consolidation of AFS)</t>
  </si>
  <si>
    <t>Departments - Governance</t>
  </si>
  <si>
    <t>Departments - Leadership</t>
  </si>
  <si>
    <t>Departments - Financial and performance management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</si>
</sst>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9"/>
      </left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0" fillId="4" borderId="12" xfId="0" applyFont="1" applyFill="1" applyBorder="1" applyAlignment="1">
      <alignment horizontal="center" vertical="center" wrapText="1" readingOrder="1"/>
    </xf>
    <xf numFmtId="0" fontId="18" fillId="0" borderId="12" xfId="0" applyFont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vertical="center"/>
    </xf>
    <xf numFmtId="0" fontId="18" fillId="24" borderId="15" xfId="0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vertical="center"/>
    </xf>
    <xf numFmtId="0" fontId="18" fillId="24" borderId="20" xfId="0" applyFont="1" applyFill="1" applyBorder="1" applyAlignment="1">
      <alignment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center" vertical="center" wrapText="1" readingOrder="1"/>
    </xf>
    <xf numFmtId="0" fontId="25" fillId="25" borderId="12" xfId="0" applyFont="1" applyFill="1" applyBorder="1" applyAlignment="1">
      <alignment readingOrder="1"/>
    </xf>
    <xf numFmtId="0" fontId="25" fillId="25" borderId="21" xfId="0" applyFont="1" applyFill="1" applyBorder="1" applyAlignment="1">
      <alignment horizontal="center" vertical="center" wrapText="1" readingOrder="1"/>
    </xf>
    <xf numFmtId="0" fontId="25" fillId="25" borderId="22" xfId="0" applyFont="1" applyFill="1" applyBorder="1" applyAlignment="1">
      <alignment horizontal="center" vertical="center" wrapText="1" readingOrder="1"/>
    </xf>
    <xf numFmtId="0" fontId="22" fillId="2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25" borderId="23" xfId="0" applyFont="1" applyFill="1" applyBorder="1" applyAlignment="1">
      <alignment horizontal="center" vertical="center" textRotation="90" wrapText="1" readingOrder="1"/>
    </xf>
    <xf numFmtId="0" fontId="23" fillId="25" borderId="24" xfId="0" applyFont="1" applyFill="1" applyBorder="1" applyAlignment="1">
      <alignment horizontal="center" vertical="center" textRotation="90" wrapText="1" readingOrder="1"/>
    </xf>
    <xf numFmtId="0" fontId="23" fillId="25" borderId="25" xfId="0" applyFont="1" applyFill="1" applyBorder="1" applyAlignment="1">
      <alignment horizontal="center" vertical="center" textRotation="90" wrapText="1" readingOrder="1"/>
    </xf>
    <xf numFmtId="0" fontId="24" fillId="25" borderId="12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 wrapText="1" readingOrder="1"/>
    </xf>
    <xf numFmtId="0" fontId="25" fillId="25" borderId="27" xfId="0" applyFont="1" applyFill="1" applyBorder="1" applyAlignment="1">
      <alignment horizontal="center" vertical="center" wrapText="1" readingOrder="1"/>
    </xf>
    <xf numFmtId="0" fontId="25" fillId="25" borderId="28" xfId="0" applyFont="1" applyFill="1" applyBorder="1" applyAlignment="1">
      <alignment horizontal="center" vertical="center" wrapText="1" readingOrder="1"/>
    </xf>
    <xf numFmtId="0" fontId="25" fillId="25" borderId="23" xfId="0" applyFont="1" applyFill="1" applyBorder="1" applyAlignment="1">
      <alignment horizontal="center" vertical="center" wrapText="1" readingOrder="1"/>
    </xf>
    <xf numFmtId="0" fontId="25" fillId="25" borderId="25" xfId="0" applyFont="1" applyFill="1" applyBorder="1" applyAlignment="1">
      <alignment horizontal="center" vertical="center" wrapText="1" readingOrder="1"/>
    </xf>
    <xf numFmtId="0" fontId="25" fillId="25" borderId="29" xfId="0" applyFont="1" applyFill="1" applyBorder="1" applyAlignment="1">
      <alignment horizontal="center" vertical="center" wrapText="1" readingOrder="1"/>
    </xf>
    <xf numFmtId="0" fontId="23" fillId="25" borderId="23" xfId="0" applyFont="1" applyFill="1" applyBorder="1" applyAlignment="1">
      <alignment horizontal="center" vertical="center" wrapText="1" readingOrder="1"/>
    </xf>
    <xf numFmtId="0" fontId="23" fillId="25" borderId="24" xfId="0" applyFont="1" applyFill="1" applyBorder="1" applyAlignment="1">
      <alignment horizontal="center" vertical="center" wrapText="1" readingOrder="1"/>
    </xf>
    <xf numFmtId="0" fontId="23" fillId="25" borderId="25" xfId="0" applyFont="1" applyFill="1" applyBorder="1" applyAlignment="1">
      <alignment horizontal="center" vertical="center" wrapText="1" readingOrder="1"/>
    </xf>
    <xf numFmtId="0" fontId="24" fillId="25" borderId="23" xfId="0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/>
    </xf>
    <xf numFmtId="0" fontId="23" fillId="25" borderId="12" xfId="0" applyFont="1" applyFill="1" applyBorder="1" applyAlignment="1">
      <alignment horizontal="center" vertical="center" wrapText="1" readingOrder="1"/>
    </xf>
    <xf numFmtId="0" fontId="26" fillId="0" borderId="0" xfId="0" applyFont="1" applyAlignment="1">
      <alignment horizontal="left" vertical="center"/>
    </xf>
    <xf numFmtId="0" fontId="24" fillId="25" borderId="12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</sheetNames>
    <sheetDataSet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>Baviaans </v>
          </cell>
          <cell r="D84" t="str">
            <v>Qualified</v>
          </cell>
          <cell r="E84" t="str">
            <v>Qualified</v>
          </cell>
        </row>
        <row r="85">
          <cell r="C85" t="str">
            <v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>Elundini </v>
          </cell>
          <cell r="D93" t="str">
            <v>Qualified</v>
          </cell>
          <cell r="E93" t="str">
            <v>Qualified</v>
          </cell>
        </row>
        <row r="94">
          <cell r="C94" t="str">
            <v>Emalahleni </v>
          </cell>
          <cell r="D94" t="str">
            <v>Disclaimer</v>
          </cell>
          <cell r="E94" t="str">
            <v>Adverse</v>
          </cell>
        </row>
        <row r="95">
          <cell r="C95" t="str">
            <v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>Inkwanca </v>
          </cell>
          <cell r="D101" t="str">
            <v>Adverse</v>
          </cell>
          <cell r="E101" t="str">
            <v>Adverse</v>
          </cell>
        </row>
        <row r="102">
          <cell r="C102" t="str">
            <v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>Makana </v>
          </cell>
          <cell r="D110" t="str">
            <v>Adverse</v>
          </cell>
          <cell r="E110" t="str">
            <v>Adverse</v>
          </cell>
        </row>
        <row r="111">
          <cell r="C111" t="str">
            <v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>Nxuba </v>
          </cell>
          <cell r="D125" t="str">
            <v>Disclaimer</v>
          </cell>
          <cell r="E125" t="str">
            <v>Qualified</v>
          </cell>
        </row>
        <row r="126">
          <cell r="C126" t="str">
            <v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>Nala </v>
          </cell>
          <cell r="D156" t="str">
            <v>Disclaimer</v>
          </cell>
          <cell r="E156" t="str">
            <v>Disclaimer</v>
          </cell>
        </row>
        <row r="157">
          <cell r="C157" t="str">
            <v>Naledi </v>
          </cell>
          <cell r="D157" t="str">
            <v>Adverse</v>
          </cell>
          <cell r="E157" t="str">
            <v>Disclaimer</v>
          </cell>
        </row>
        <row r="158">
          <cell r="C158" t="str">
            <v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>Setsoto </v>
          </cell>
          <cell r="D161" t="str">
            <v>Qualified</v>
          </cell>
          <cell r="E161" t="str">
            <v>Qualified</v>
          </cell>
        </row>
        <row r="162">
          <cell r="C162" t="str">
            <v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>Indaka </v>
          </cell>
          <cell r="D228" t="str">
            <v>Disclaimer</v>
          </cell>
          <cell r="E228" t="str">
            <v>Qualified</v>
          </cell>
        </row>
        <row r="229">
          <cell r="C229" t="str">
            <v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5" sqref="O5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7" width="10.57421875" style="2" customWidth="1"/>
    <col min="8" max="8" width="11.8515625" style="2" customWidth="1"/>
    <col min="9" max="9" width="11.140625" style="2" customWidth="1"/>
    <col min="10" max="10" width="10.57421875" style="2" customWidth="1"/>
    <col min="11" max="11" width="14.28125" style="2" customWidth="1"/>
    <col min="12" max="12" width="13.140625" style="2" customWidth="1"/>
    <col min="13" max="13" width="11.00390625" style="2" customWidth="1"/>
    <col min="14" max="16384" width="9.140625" style="2" customWidth="1"/>
  </cols>
  <sheetData>
    <row r="1" spans="1:14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30.75" customHeight="1">
      <c r="A2" s="14"/>
      <c r="B2" s="29" t="s">
        <v>138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16"/>
    </row>
    <row r="3" spans="1:14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thickBot="1">
      <c r="A4" s="17"/>
      <c r="B4" s="31" t="s">
        <v>135</v>
      </c>
      <c r="C4" s="34" t="s">
        <v>81</v>
      </c>
      <c r="D4" s="36" t="s">
        <v>91</v>
      </c>
      <c r="E4" s="37"/>
      <c r="F4" s="37"/>
      <c r="G4" s="37"/>
      <c r="H4" s="37"/>
      <c r="I4" s="36" t="s">
        <v>92</v>
      </c>
      <c r="J4" s="37"/>
      <c r="K4" s="37"/>
      <c r="L4" s="37"/>
      <c r="M4" s="37"/>
      <c r="N4" s="16"/>
    </row>
    <row r="5" spans="1:14" ht="129" customHeight="1" thickBot="1">
      <c r="A5" s="17"/>
      <c r="B5" s="32"/>
      <c r="C5" s="34"/>
      <c r="D5" s="25" t="s">
        <v>124</v>
      </c>
      <c r="E5" s="26"/>
      <c r="F5" s="27" t="s">
        <v>125</v>
      </c>
      <c r="G5" s="28"/>
      <c r="H5" s="38" t="s">
        <v>127</v>
      </c>
      <c r="I5" s="25" t="str">
        <f>D5</f>
        <v> Provision of adequately skilled resources capable of implementing the financial reporting framework and performance management requirements, as well as adequate  evaluation of the performance of existing staff :
</v>
      </c>
      <c r="J5" s="26"/>
      <c r="K5" s="27" t="str">
        <f>F5</f>
        <v>Ensuring that proper actions are taken to address  audit findings; key controls are implemented to mitigate risk of misstatement of financial statements and report on predetermined objectives:
</v>
      </c>
      <c r="L5" s="28"/>
      <c r="M5" s="27" t="str">
        <f>H5</f>
        <v>Leadership’s implementation of action plans to address user access control deficiencies (Information Systems)
</v>
      </c>
      <c r="N5" s="16"/>
    </row>
    <row r="6" spans="1:14" ht="62.25" customHeight="1" thickBot="1">
      <c r="A6" s="17"/>
      <c r="B6" s="33"/>
      <c r="C6" s="34"/>
      <c r="D6" s="7" t="s">
        <v>5</v>
      </c>
      <c r="E6" s="7" t="s">
        <v>82</v>
      </c>
      <c r="F6" s="7" t="s">
        <v>5</v>
      </c>
      <c r="G6" s="7" t="s">
        <v>82</v>
      </c>
      <c r="H6" s="39"/>
      <c r="I6" s="7" t="s">
        <v>5</v>
      </c>
      <c r="J6" s="7" t="s">
        <v>82</v>
      </c>
      <c r="K6" s="7" t="s">
        <v>5</v>
      </c>
      <c r="L6" s="7" t="s">
        <v>82</v>
      </c>
      <c r="M6" s="35"/>
      <c r="N6" s="16"/>
    </row>
    <row r="7" spans="1:14" ht="26.25" thickBot="1">
      <c r="A7" s="17"/>
      <c r="B7" s="23">
        <v>1</v>
      </c>
      <c r="C7" s="24" t="s">
        <v>94</v>
      </c>
      <c r="D7" s="8">
        <v>1</v>
      </c>
      <c r="E7" s="9"/>
      <c r="F7" s="8">
        <v>1</v>
      </c>
      <c r="G7" s="9"/>
      <c r="H7" s="8">
        <v>1</v>
      </c>
      <c r="I7" s="9">
        <f>IF(D7=1,"",1)</f>
      </c>
      <c r="J7" s="9">
        <f>IF(E7=1,"",1)</f>
        <v>1</v>
      </c>
      <c r="K7" s="9">
        <f>IF(F7=1,"",1)</f>
      </c>
      <c r="L7" s="9">
        <f>IF(G7=1,"",1)</f>
        <v>1</v>
      </c>
      <c r="M7" s="9">
        <f>IF(H7=1,"",1)</f>
      </c>
      <c r="N7" s="16"/>
    </row>
    <row r="8" spans="1:14" ht="15" thickBot="1">
      <c r="A8" s="17"/>
      <c r="B8" s="23">
        <v>2</v>
      </c>
      <c r="C8" s="24" t="s">
        <v>95</v>
      </c>
      <c r="D8" s="9"/>
      <c r="E8" s="9"/>
      <c r="F8" s="9"/>
      <c r="G8" s="9"/>
      <c r="H8" s="9"/>
      <c r="I8" s="9">
        <f aca="true" t="shared" si="0" ref="I8:I41">IF(D8=1,"",1)</f>
        <v>1</v>
      </c>
      <c r="J8" s="9">
        <f aca="true" t="shared" si="1" ref="J8:J41">IF(E8=1,"",1)</f>
        <v>1</v>
      </c>
      <c r="K8" s="9">
        <f aca="true" t="shared" si="2" ref="K8:K41">IF(F8=1,"",1)</f>
        <v>1</v>
      </c>
      <c r="L8" s="9">
        <f aca="true" t="shared" si="3" ref="L8:L41">IF(G8=1,"",1)</f>
        <v>1</v>
      </c>
      <c r="M8" s="8">
        <f aca="true" t="shared" si="4" ref="M8:M19">IF(H8=1,"",1)</f>
        <v>1</v>
      </c>
      <c r="N8" s="16"/>
    </row>
    <row r="9" spans="1:14" ht="15" thickBot="1">
      <c r="A9" s="17"/>
      <c r="B9" s="23">
        <v>3</v>
      </c>
      <c r="C9" s="24" t="s">
        <v>96</v>
      </c>
      <c r="D9" s="9"/>
      <c r="E9" s="8">
        <v>1</v>
      </c>
      <c r="F9" s="9"/>
      <c r="G9" s="8">
        <v>1</v>
      </c>
      <c r="H9" s="8">
        <v>1</v>
      </c>
      <c r="I9" s="9">
        <f t="shared" si="0"/>
        <v>1</v>
      </c>
      <c r="J9" s="9">
        <f t="shared" si="1"/>
      </c>
      <c r="K9" s="9">
        <f t="shared" si="2"/>
        <v>1</v>
      </c>
      <c r="L9" s="9">
        <f t="shared" si="3"/>
      </c>
      <c r="M9" s="9">
        <f t="shared" si="4"/>
      </c>
      <c r="N9" s="16"/>
    </row>
    <row r="10" spans="1:14" ht="26.25" thickBot="1">
      <c r="A10" s="17"/>
      <c r="B10" s="23">
        <v>4</v>
      </c>
      <c r="C10" s="24" t="s">
        <v>97</v>
      </c>
      <c r="D10" s="9"/>
      <c r="E10" s="9"/>
      <c r="F10" s="9"/>
      <c r="G10" s="9"/>
      <c r="H10" s="9"/>
      <c r="I10" s="9">
        <f t="shared" si="0"/>
        <v>1</v>
      </c>
      <c r="J10" s="9">
        <f t="shared" si="1"/>
        <v>1</v>
      </c>
      <c r="K10" s="9">
        <f t="shared" si="2"/>
        <v>1</v>
      </c>
      <c r="L10" s="9">
        <f t="shared" si="3"/>
        <v>1</v>
      </c>
      <c r="M10" s="8">
        <f t="shared" si="4"/>
        <v>1</v>
      </c>
      <c r="N10" s="16"/>
    </row>
    <row r="11" spans="1:14" ht="15" thickBot="1">
      <c r="A11" s="17"/>
      <c r="B11" s="23">
        <v>5</v>
      </c>
      <c r="C11" s="24" t="s">
        <v>98</v>
      </c>
      <c r="D11" s="8">
        <v>1</v>
      </c>
      <c r="E11" s="8">
        <v>1</v>
      </c>
      <c r="F11" s="9"/>
      <c r="G11" s="9"/>
      <c r="H11" s="9"/>
      <c r="I11" s="9">
        <f t="shared" si="0"/>
      </c>
      <c r="J11" s="9">
        <f t="shared" si="1"/>
      </c>
      <c r="K11" s="9">
        <f t="shared" si="2"/>
        <v>1</v>
      </c>
      <c r="L11" s="9">
        <f t="shared" si="3"/>
        <v>1</v>
      </c>
      <c r="M11" s="8">
        <f t="shared" si="4"/>
        <v>1</v>
      </c>
      <c r="N11" s="16"/>
    </row>
    <row r="12" spans="1:14" ht="15" thickBot="1">
      <c r="A12" s="17"/>
      <c r="B12" s="23">
        <v>6</v>
      </c>
      <c r="C12" s="24" t="s">
        <v>99</v>
      </c>
      <c r="D12" s="8">
        <v>1</v>
      </c>
      <c r="E12" s="8">
        <v>1</v>
      </c>
      <c r="F12" s="9"/>
      <c r="G12" s="9"/>
      <c r="H12" s="9"/>
      <c r="I12" s="9">
        <f t="shared" si="0"/>
      </c>
      <c r="J12" s="9">
        <f t="shared" si="1"/>
      </c>
      <c r="K12" s="9">
        <f t="shared" si="2"/>
        <v>1</v>
      </c>
      <c r="L12" s="9">
        <f t="shared" si="3"/>
        <v>1</v>
      </c>
      <c r="M12" s="8">
        <f t="shared" si="4"/>
        <v>1</v>
      </c>
      <c r="N12" s="16"/>
    </row>
    <row r="13" spans="1:14" ht="15" thickBot="1">
      <c r="A13" s="17"/>
      <c r="B13" s="23">
        <v>7</v>
      </c>
      <c r="C13" s="24" t="s">
        <v>34</v>
      </c>
      <c r="D13" s="8">
        <v>1</v>
      </c>
      <c r="E13" s="8">
        <v>1</v>
      </c>
      <c r="F13" s="8">
        <v>1</v>
      </c>
      <c r="G13" s="8">
        <v>1</v>
      </c>
      <c r="H13" s="9"/>
      <c r="I13" s="9">
        <f t="shared" si="0"/>
      </c>
      <c r="J13" s="9">
        <f t="shared" si="1"/>
      </c>
      <c r="K13" s="9">
        <f t="shared" si="2"/>
      </c>
      <c r="L13" s="9">
        <f t="shared" si="3"/>
      </c>
      <c r="M13" s="8">
        <f t="shared" si="4"/>
        <v>1</v>
      </c>
      <c r="N13" s="16"/>
    </row>
    <row r="14" spans="1:14" ht="26.25" thickBot="1">
      <c r="A14" s="17"/>
      <c r="B14" s="23">
        <v>8</v>
      </c>
      <c r="C14" s="24" t="s">
        <v>100</v>
      </c>
      <c r="D14" s="9"/>
      <c r="E14" s="8">
        <v>1</v>
      </c>
      <c r="F14" s="8">
        <v>1</v>
      </c>
      <c r="G14" s="8">
        <v>1</v>
      </c>
      <c r="H14" s="9"/>
      <c r="I14" s="9">
        <f t="shared" si="0"/>
        <v>1</v>
      </c>
      <c r="J14" s="9">
        <f t="shared" si="1"/>
      </c>
      <c r="K14" s="9">
        <f t="shared" si="2"/>
      </c>
      <c r="L14" s="9">
        <f t="shared" si="3"/>
      </c>
      <c r="M14" s="8">
        <f t="shared" si="4"/>
        <v>1</v>
      </c>
      <c r="N14" s="16"/>
    </row>
    <row r="15" spans="1:14" ht="15" thickBot="1">
      <c r="A15" s="17"/>
      <c r="B15" s="23">
        <v>9</v>
      </c>
      <c r="C15" s="24" t="s">
        <v>42</v>
      </c>
      <c r="D15" s="9"/>
      <c r="E15" s="9"/>
      <c r="F15" s="9"/>
      <c r="G15" s="9"/>
      <c r="H15" s="9"/>
      <c r="I15" s="9">
        <f t="shared" si="0"/>
        <v>1</v>
      </c>
      <c r="J15" s="9">
        <f t="shared" si="1"/>
        <v>1</v>
      </c>
      <c r="K15" s="9">
        <f t="shared" si="2"/>
        <v>1</v>
      </c>
      <c r="L15" s="9">
        <f t="shared" si="3"/>
        <v>1</v>
      </c>
      <c r="M15" s="8">
        <f t="shared" si="4"/>
        <v>1</v>
      </c>
      <c r="N15" s="16"/>
    </row>
    <row r="16" spans="1:14" ht="15" thickBot="1">
      <c r="A16" s="17"/>
      <c r="B16" s="23">
        <v>10</v>
      </c>
      <c r="C16" s="24" t="s">
        <v>101</v>
      </c>
      <c r="D16" s="9"/>
      <c r="E16" s="9"/>
      <c r="F16" s="9"/>
      <c r="G16" s="9"/>
      <c r="H16" s="9"/>
      <c r="I16" s="9">
        <f t="shared" si="0"/>
        <v>1</v>
      </c>
      <c r="J16" s="9">
        <f t="shared" si="1"/>
        <v>1</v>
      </c>
      <c r="K16" s="9">
        <f t="shared" si="2"/>
        <v>1</v>
      </c>
      <c r="L16" s="9">
        <f t="shared" si="3"/>
        <v>1</v>
      </c>
      <c r="M16" s="8">
        <f t="shared" si="4"/>
        <v>1</v>
      </c>
      <c r="N16" s="16"/>
    </row>
    <row r="17" spans="1:14" ht="15" thickBot="1">
      <c r="A17" s="17"/>
      <c r="B17" s="23">
        <v>11</v>
      </c>
      <c r="C17" s="24" t="s">
        <v>63</v>
      </c>
      <c r="D17" s="8">
        <v>1</v>
      </c>
      <c r="E17" s="9"/>
      <c r="F17" s="8">
        <v>1</v>
      </c>
      <c r="G17" s="9"/>
      <c r="H17" s="9"/>
      <c r="I17" s="9">
        <f t="shared" si="0"/>
      </c>
      <c r="J17" s="9">
        <f t="shared" si="1"/>
        <v>1</v>
      </c>
      <c r="K17" s="9">
        <f t="shared" si="2"/>
      </c>
      <c r="L17" s="9">
        <f t="shared" si="3"/>
        <v>1</v>
      </c>
      <c r="M17" s="8">
        <f t="shared" si="4"/>
        <v>1</v>
      </c>
      <c r="N17" s="16"/>
    </row>
    <row r="18" spans="1:14" ht="26.25" thickBot="1">
      <c r="A18" s="17"/>
      <c r="B18" s="23">
        <v>12</v>
      </c>
      <c r="C18" s="24" t="s">
        <v>102</v>
      </c>
      <c r="D18" s="9"/>
      <c r="E18" s="8">
        <v>1</v>
      </c>
      <c r="F18" s="8">
        <v>1</v>
      </c>
      <c r="G18" s="8">
        <v>1</v>
      </c>
      <c r="H18" s="9"/>
      <c r="I18" s="9">
        <f t="shared" si="0"/>
        <v>1</v>
      </c>
      <c r="J18" s="9">
        <f t="shared" si="1"/>
      </c>
      <c r="K18" s="9">
        <f t="shared" si="2"/>
      </c>
      <c r="L18" s="9">
        <f t="shared" si="3"/>
      </c>
      <c r="M18" s="8">
        <f t="shared" si="4"/>
        <v>1</v>
      </c>
      <c r="N18" s="16"/>
    </row>
    <row r="19" spans="1:14" ht="26.25" thickBot="1">
      <c r="A19" s="17"/>
      <c r="B19" s="23">
        <v>13</v>
      </c>
      <c r="C19" s="24" t="s">
        <v>103</v>
      </c>
      <c r="D19" s="9"/>
      <c r="E19" s="9"/>
      <c r="F19" s="9"/>
      <c r="G19" s="9"/>
      <c r="H19" s="8">
        <v>1</v>
      </c>
      <c r="I19" s="9">
        <f t="shared" si="0"/>
        <v>1</v>
      </c>
      <c r="J19" s="9">
        <f t="shared" si="1"/>
        <v>1</v>
      </c>
      <c r="K19" s="9">
        <f t="shared" si="2"/>
        <v>1</v>
      </c>
      <c r="L19" s="9">
        <f t="shared" si="3"/>
        <v>1</v>
      </c>
      <c r="M19" s="9">
        <f t="shared" si="4"/>
      </c>
      <c r="N19" s="16"/>
    </row>
    <row r="20" spans="1:14" ht="15" thickBot="1">
      <c r="A20" s="17"/>
      <c r="B20" s="23">
        <v>14</v>
      </c>
      <c r="C20" s="24" t="s">
        <v>104</v>
      </c>
      <c r="D20" s="9"/>
      <c r="E20" s="9"/>
      <c r="F20" s="9"/>
      <c r="G20" s="9"/>
      <c r="H20" s="9"/>
      <c r="I20" s="9">
        <f t="shared" si="0"/>
        <v>1</v>
      </c>
      <c r="J20" s="9">
        <f t="shared" si="1"/>
        <v>1</v>
      </c>
      <c r="K20" s="9">
        <f t="shared" si="2"/>
        <v>1</v>
      </c>
      <c r="L20" s="9">
        <f t="shared" si="3"/>
        <v>1</v>
      </c>
      <c r="M20" s="9"/>
      <c r="N20" s="16"/>
    </row>
    <row r="21" spans="1:14" ht="15" thickBot="1">
      <c r="A21" s="17"/>
      <c r="B21" s="23">
        <v>15</v>
      </c>
      <c r="C21" s="24" t="s">
        <v>105</v>
      </c>
      <c r="D21" s="9"/>
      <c r="E21" s="9"/>
      <c r="F21" s="9"/>
      <c r="G21" s="9"/>
      <c r="H21" s="9"/>
      <c r="I21" s="9">
        <f t="shared" si="0"/>
        <v>1</v>
      </c>
      <c r="J21" s="9">
        <f t="shared" si="1"/>
        <v>1</v>
      </c>
      <c r="K21" s="9">
        <f t="shared" si="2"/>
        <v>1</v>
      </c>
      <c r="L21" s="9">
        <f t="shared" si="3"/>
        <v>1</v>
      </c>
      <c r="M21" s="9"/>
      <c r="N21" s="16"/>
    </row>
    <row r="22" spans="1:14" ht="15" thickBot="1">
      <c r="A22" s="17"/>
      <c r="B22" s="23">
        <v>16</v>
      </c>
      <c r="C22" s="24" t="s">
        <v>106</v>
      </c>
      <c r="D22" s="8">
        <v>1</v>
      </c>
      <c r="E22" s="8">
        <v>1</v>
      </c>
      <c r="F22" s="8">
        <v>1</v>
      </c>
      <c r="G22" s="8">
        <v>1</v>
      </c>
      <c r="H22" s="9"/>
      <c r="I22" s="9">
        <f t="shared" si="0"/>
      </c>
      <c r="J22" s="9">
        <f t="shared" si="1"/>
      </c>
      <c r="K22" s="9">
        <f t="shared" si="2"/>
      </c>
      <c r="L22" s="9">
        <f t="shared" si="3"/>
      </c>
      <c r="M22" s="9"/>
      <c r="N22" s="16"/>
    </row>
    <row r="23" spans="1:14" ht="15" thickBot="1">
      <c r="A23" s="17"/>
      <c r="B23" s="23">
        <v>17</v>
      </c>
      <c r="C23" s="24" t="s">
        <v>107</v>
      </c>
      <c r="D23" s="8">
        <v>1</v>
      </c>
      <c r="E23" s="8">
        <v>1</v>
      </c>
      <c r="F23" s="9"/>
      <c r="G23" s="8">
        <v>1</v>
      </c>
      <c r="H23" s="9"/>
      <c r="I23" s="9">
        <f t="shared" si="0"/>
      </c>
      <c r="J23" s="9">
        <f t="shared" si="1"/>
      </c>
      <c r="K23" s="9">
        <f t="shared" si="2"/>
        <v>1</v>
      </c>
      <c r="L23" s="9">
        <f t="shared" si="3"/>
      </c>
      <c r="M23" s="8">
        <f aca="true" t="shared" si="5" ref="M23:M41">IF(H23=1,"",1)</f>
        <v>1</v>
      </c>
      <c r="N23" s="16"/>
    </row>
    <row r="24" spans="1:14" ht="26.25" thickBot="1">
      <c r="A24" s="17"/>
      <c r="B24" s="23">
        <v>18</v>
      </c>
      <c r="C24" s="24" t="s">
        <v>108</v>
      </c>
      <c r="D24" s="9"/>
      <c r="E24" s="8">
        <v>1</v>
      </c>
      <c r="F24" s="9"/>
      <c r="G24" s="9"/>
      <c r="H24" s="9"/>
      <c r="I24" s="9">
        <f t="shared" si="0"/>
        <v>1</v>
      </c>
      <c r="J24" s="9">
        <f t="shared" si="1"/>
      </c>
      <c r="K24" s="9">
        <f t="shared" si="2"/>
        <v>1</v>
      </c>
      <c r="L24" s="9">
        <f t="shared" si="3"/>
        <v>1</v>
      </c>
      <c r="M24" s="8">
        <f t="shared" si="5"/>
        <v>1</v>
      </c>
      <c r="N24" s="16"/>
    </row>
    <row r="25" spans="1:14" ht="15" thickBot="1">
      <c r="A25" s="17"/>
      <c r="B25" s="23">
        <v>19</v>
      </c>
      <c r="C25" s="24" t="s">
        <v>109</v>
      </c>
      <c r="D25" s="9"/>
      <c r="E25" s="9"/>
      <c r="F25" s="9"/>
      <c r="G25" s="9"/>
      <c r="H25" s="8">
        <v>1</v>
      </c>
      <c r="I25" s="9">
        <f t="shared" si="0"/>
        <v>1</v>
      </c>
      <c r="J25" s="9">
        <f t="shared" si="1"/>
        <v>1</v>
      </c>
      <c r="K25" s="9">
        <f t="shared" si="2"/>
        <v>1</v>
      </c>
      <c r="L25" s="9">
        <f t="shared" si="3"/>
        <v>1</v>
      </c>
      <c r="M25" s="9">
        <f t="shared" si="5"/>
      </c>
      <c r="N25" s="16"/>
    </row>
    <row r="26" spans="1:14" ht="26.25" thickBot="1">
      <c r="A26" s="17"/>
      <c r="B26" s="23">
        <v>20</v>
      </c>
      <c r="C26" s="24" t="s">
        <v>110</v>
      </c>
      <c r="D26" s="9"/>
      <c r="E26" s="9"/>
      <c r="F26" s="9"/>
      <c r="G26" s="9"/>
      <c r="H26" s="9"/>
      <c r="I26" s="9">
        <f t="shared" si="0"/>
        <v>1</v>
      </c>
      <c r="J26" s="9">
        <f t="shared" si="1"/>
        <v>1</v>
      </c>
      <c r="K26" s="9">
        <f t="shared" si="2"/>
        <v>1</v>
      </c>
      <c r="L26" s="9">
        <f t="shared" si="3"/>
        <v>1</v>
      </c>
      <c r="M26" s="8">
        <f t="shared" si="5"/>
        <v>1</v>
      </c>
      <c r="N26" s="16"/>
    </row>
    <row r="27" spans="1:14" ht="26.25" thickBot="1">
      <c r="A27" s="17"/>
      <c r="B27" s="23">
        <v>21</v>
      </c>
      <c r="C27" s="24" t="s">
        <v>111</v>
      </c>
      <c r="D27" s="8">
        <v>1</v>
      </c>
      <c r="E27" s="8">
        <v>1</v>
      </c>
      <c r="F27" s="8">
        <v>1</v>
      </c>
      <c r="G27" s="8">
        <v>1</v>
      </c>
      <c r="H27" s="9"/>
      <c r="I27" s="9">
        <f t="shared" si="0"/>
      </c>
      <c r="J27" s="9">
        <f t="shared" si="1"/>
      </c>
      <c r="K27" s="9">
        <f t="shared" si="2"/>
      </c>
      <c r="L27" s="9">
        <f t="shared" si="3"/>
      </c>
      <c r="M27" s="8">
        <f t="shared" si="5"/>
        <v>1</v>
      </c>
      <c r="N27" s="16"/>
    </row>
    <row r="28" spans="1:14" ht="15" thickBot="1">
      <c r="A28" s="17"/>
      <c r="B28" s="23">
        <v>22</v>
      </c>
      <c r="C28" s="24" t="s">
        <v>38</v>
      </c>
      <c r="D28" s="8">
        <v>1</v>
      </c>
      <c r="E28" s="8">
        <v>1</v>
      </c>
      <c r="F28" s="9"/>
      <c r="G28" s="8">
        <v>1</v>
      </c>
      <c r="H28" s="9"/>
      <c r="I28" s="9">
        <f t="shared" si="0"/>
      </c>
      <c r="J28" s="9">
        <f t="shared" si="1"/>
      </c>
      <c r="K28" s="9">
        <f t="shared" si="2"/>
        <v>1</v>
      </c>
      <c r="L28" s="9">
        <f t="shared" si="3"/>
      </c>
      <c r="M28" s="8">
        <f t="shared" si="5"/>
        <v>1</v>
      </c>
      <c r="N28" s="16"/>
    </row>
    <row r="29" spans="1:14" ht="15" thickBot="1">
      <c r="A29" s="17"/>
      <c r="B29" s="23">
        <v>23</v>
      </c>
      <c r="C29" s="24" t="s">
        <v>112</v>
      </c>
      <c r="D29" s="8">
        <v>1</v>
      </c>
      <c r="E29" s="8">
        <v>1</v>
      </c>
      <c r="F29" s="9"/>
      <c r="G29" s="8">
        <v>1</v>
      </c>
      <c r="H29" s="9"/>
      <c r="I29" s="9">
        <f t="shared" si="0"/>
      </c>
      <c r="J29" s="9">
        <f t="shared" si="1"/>
      </c>
      <c r="K29" s="9">
        <f t="shared" si="2"/>
        <v>1</v>
      </c>
      <c r="L29" s="9">
        <f t="shared" si="3"/>
      </c>
      <c r="M29" s="8">
        <f t="shared" si="5"/>
        <v>1</v>
      </c>
      <c r="N29" s="16"/>
    </row>
    <row r="30" spans="1:14" ht="15" thickBot="1">
      <c r="A30" s="17"/>
      <c r="B30" s="23">
        <v>24</v>
      </c>
      <c r="C30" s="24" t="s">
        <v>113</v>
      </c>
      <c r="D30" s="9"/>
      <c r="E30" s="9"/>
      <c r="F30" s="9"/>
      <c r="G30" s="9"/>
      <c r="H30" s="8">
        <v>1</v>
      </c>
      <c r="I30" s="9">
        <f t="shared" si="0"/>
        <v>1</v>
      </c>
      <c r="J30" s="9">
        <f t="shared" si="1"/>
        <v>1</v>
      </c>
      <c r="K30" s="9">
        <f t="shared" si="2"/>
        <v>1</v>
      </c>
      <c r="L30" s="9">
        <f t="shared" si="3"/>
        <v>1</v>
      </c>
      <c r="M30" s="9">
        <f t="shared" si="5"/>
      </c>
      <c r="N30" s="16"/>
    </row>
    <row r="31" spans="1:14" ht="15" thickBot="1">
      <c r="A31" s="17"/>
      <c r="B31" s="23">
        <v>25</v>
      </c>
      <c r="C31" s="24" t="s">
        <v>114</v>
      </c>
      <c r="D31" s="8">
        <v>1</v>
      </c>
      <c r="E31" s="8">
        <v>1</v>
      </c>
      <c r="F31" s="8">
        <v>1</v>
      </c>
      <c r="G31" s="9"/>
      <c r="H31" s="9"/>
      <c r="I31" s="9">
        <f t="shared" si="0"/>
      </c>
      <c r="J31" s="9">
        <f t="shared" si="1"/>
      </c>
      <c r="K31" s="9">
        <f t="shared" si="2"/>
      </c>
      <c r="L31" s="9">
        <f t="shared" si="3"/>
        <v>1</v>
      </c>
      <c r="M31" s="9"/>
      <c r="N31" s="16"/>
    </row>
    <row r="32" spans="1:14" ht="26.25" thickBot="1">
      <c r="A32" s="17"/>
      <c r="B32" s="23">
        <v>26</v>
      </c>
      <c r="C32" s="24" t="s">
        <v>115</v>
      </c>
      <c r="D32" s="9"/>
      <c r="E32" s="9"/>
      <c r="F32" s="9"/>
      <c r="G32" s="9"/>
      <c r="H32" s="9"/>
      <c r="I32" s="9">
        <f t="shared" si="0"/>
        <v>1</v>
      </c>
      <c r="J32" s="9">
        <f t="shared" si="1"/>
        <v>1</v>
      </c>
      <c r="K32" s="9">
        <f t="shared" si="2"/>
        <v>1</v>
      </c>
      <c r="L32" s="9">
        <f t="shared" si="3"/>
        <v>1</v>
      </c>
      <c r="M32" s="8">
        <f t="shared" si="5"/>
        <v>1</v>
      </c>
      <c r="N32" s="16"/>
    </row>
    <row r="33" spans="1:14" ht="26.25" thickBot="1">
      <c r="A33" s="17"/>
      <c r="B33" s="23">
        <v>27</v>
      </c>
      <c r="C33" s="24" t="s">
        <v>116</v>
      </c>
      <c r="D33" s="8">
        <v>1</v>
      </c>
      <c r="E33" s="9"/>
      <c r="F33" s="8">
        <v>1</v>
      </c>
      <c r="G33" s="8">
        <v>1</v>
      </c>
      <c r="H33" s="8">
        <v>1</v>
      </c>
      <c r="I33" s="9">
        <f t="shared" si="0"/>
      </c>
      <c r="J33" s="9">
        <f t="shared" si="1"/>
        <v>1</v>
      </c>
      <c r="K33" s="9">
        <f t="shared" si="2"/>
      </c>
      <c r="L33" s="9">
        <f t="shared" si="3"/>
      </c>
      <c r="M33" s="9">
        <f t="shared" si="5"/>
      </c>
      <c r="N33" s="16"/>
    </row>
    <row r="34" spans="1:14" ht="15" thickBot="1">
      <c r="A34" s="17"/>
      <c r="B34" s="23">
        <v>28</v>
      </c>
      <c r="C34" s="24" t="s">
        <v>117</v>
      </c>
      <c r="D34" s="8">
        <v>1</v>
      </c>
      <c r="E34" s="8">
        <v>1</v>
      </c>
      <c r="F34" s="8">
        <v>1</v>
      </c>
      <c r="G34" s="8">
        <v>1</v>
      </c>
      <c r="H34" s="9"/>
      <c r="I34" s="9">
        <f t="shared" si="0"/>
      </c>
      <c r="J34" s="9">
        <f t="shared" si="1"/>
      </c>
      <c r="K34" s="9">
        <f t="shared" si="2"/>
      </c>
      <c r="L34" s="9">
        <f t="shared" si="3"/>
      </c>
      <c r="M34" s="9"/>
      <c r="N34" s="16"/>
    </row>
    <row r="35" spans="1:14" ht="15" thickBot="1">
      <c r="A35" s="17"/>
      <c r="B35" s="23">
        <v>29</v>
      </c>
      <c r="C35" s="24" t="s">
        <v>118</v>
      </c>
      <c r="D35" s="9">
        <v>1</v>
      </c>
      <c r="E35" s="8">
        <v>1</v>
      </c>
      <c r="F35" s="8">
        <v>1</v>
      </c>
      <c r="G35" s="8">
        <v>1</v>
      </c>
      <c r="H35" s="9"/>
      <c r="I35" s="9">
        <f t="shared" si="0"/>
      </c>
      <c r="J35" s="9">
        <f t="shared" si="1"/>
      </c>
      <c r="K35" s="9">
        <f t="shared" si="2"/>
      </c>
      <c r="L35" s="9">
        <f t="shared" si="3"/>
      </c>
      <c r="M35" s="8">
        <f t="shared" si="5"/>
        <v>1</v>
      </c>
      <c r="N35" s="16"/>
    </row>
    <row r="36" spans="1:14" ht="26.25" thickBot="1">
      <c r="A36" s="17"/>
      <c r="B36" s="23">
        <v>30</v>
      </c>
      <c r="C36" s="24" t="s">
        <v>136</v>
      </c>
      <c r="D36" s="9">
        <v>1</v>
      </c>
      <c r="E36" s="8">
        <v>1</v>
      </c>
      <c r="F36" s="9"/>
      <c r="G36" s="8">
        <v>1</v>
      </c>
      <c r="H36" s="9"/>
      <c r="I36" s="9">
        <f t="shared" si="0"/>
      </c>
      <c r="J36" s="9">
        <f t="shared" si="1"/>
      </c>
      <c r="K36" s="9">
        <f t="shared" si="2"/>
        <v>1</v>
      </c>
      <c r="L36" s="9">
        <f t="shared" si="3"/>
      </c>
      <c r="M36" s="9"/>
      <c r="N36" s="16"/>
    </row>
    <row r="37" spans="1:14" ht="26.25" thickBot="1">
      <c r="A37" s="17"/>
      <c r="B37" s="23">
        <v>31</v>
      </c>
      <c r="C37" s="24" t="s">
        <v>119</v>
      </c>
      <c r="D37" s="8">
        <v>1</v>
      </c>
      <c r="E37" s="8">
        <v>1</v>
      </c>
      <c r="F37" s="8">
        <v>1</v>
      </c>
      <c r="G37" s="9"/>
      <c r="H37" s="9"/>
      <c r="I37" s="9">
        <f t="shared" si="0"/>
      </c>
      <c r="J37" s="9">
        <f t="shared" si="1"/>
      </c>
      <c r="K37" s="9">
        <f t="shared" si="2"/>
      </c>
      <c r="L37" s="9">
        <f t="shared" si="3"/>
        <v>1</v>
      </c>
      <c r="M37" s="8">
        <f t="shared" si="5"/>
        <v>1</v>
      </c>
      <c r="N37" s="16"/>
    </row>
    <row r="38" spans="1:14" ht="15" thickBot="1">
      <c r="A38" s="17"/>
      <c r="B38" s="23">
        <v>32</v>
      </c>
      <c r="C38" s="24" t="s">
        <v>120</v>
      </c>
      <c r="D38" s="8">
        <v>1</v>
      </c>
      <c r="E38" s="8">
        <v>1</v>
      </c>
      <c r="F38" s="9"/>
      <c r="G38" s="8">
        <v>1</v>
      </c>
      <c r="H38" s="9"/>
      <c r="I38" s="9">
        <f t="shared" si="0"/>
      </c>
      <c r="J38" s="9">
        <f t="shared" si="1"/>
      </c>
      <c r="K38" s="9">
        <f t="shared" si="2"/>
        <v>1</v>
      </c>
      <c r="L38" s="9">
        <f t="shared" si="3"/>
      </c>
      <c r="M38" s="8">
        <f t="shared" si="5"/>
        <v>1</v>
      </c>
      <c r="N38" s="16"/>
    </row>
    <row r="39" spans="1:14" ht="15" thickBot="1">
      <c r="A39" s="17"/>
      <c r="B39" s="23">
        <v>33</v>
      </c>
      <c r="C39" s="24" t="s">
        <v>121</v>
      </c>
      <c r="D39" s="9"/>
      <c r="E39" s="8">
        <v>1</v>
      </c>
      <c r="F39" s="8">
        <v>1</v>
      </c>
      <c r="G39" s="8">
        <v>1</v>
      </c>
      <c r="H39" s="9"/>
      <c r="I39" s="9">
        <f t="shared" si="0"/>
        <v>1</v>
      </c>
      <c r="J39" s="9">
        <f t="shared" si="1"/>
      </c>
      <c r="K39" s="9">
        <f t="shared" si="2"/>
      </c>
      <c r="L39" s="9">
        <f t="shared" si="3"/>
      </c>
      <c r="M39" s="8">
        <f t="shared" si="5"/>
        <v>1</v>
      </c>
      <c r="N39" s="16"/>
    </row>
    <row r="40" spans="1:14" ht="15" thickBot="1">
      <c r="A40" s="17"/>
      <c r="B40" s="23">
        <v>34</v>
      </c>
      <c r="C40" s="24" t="s">
        <v>122</v>
      </c>
      <c r="D40" s="9"/>
      <c r="E40" s="8">
        <v>1</v>
      </c>
      <c r="F40" s="8">
        <v>1</v>
      </c>
      <c r="G40" s="8">
        <v>1</v>
      </c>
      <c r="H40" s="9"/>
      <c r="I40" s="9">
        <f t="shared" si="0"/>
        <v>1</v>
      </c>
      <c r="J40" s="9">
        <f t="shared" si="1"/>
      </c>
      <c r="K40" s="9">
        <f t="shared" si="2"/>
      </c>
      <c r="L40" s="9">
        <f t="shared" si="3"/>
      </c>
      <c r="M40" s="9"/>
      <c r="N40" s="16"/>
    </row>
    <row r="41" spans="1:14" ht="15" thickBot="1">
      <c r="A41" s="17"/>
      <c r="B41" s="23">
        <v>35</v>
      </c>
      <c r="C41" s="24" t="s">
        <v>123</v>
      </c>
      <c r="D41" s="9"/>
      <c r="E41" s="9"/>
      <c r="F41" s="9"/>
      <c r="G41" s="9"/>
      <c r="H41" s="8">
        <v>1</v>
      </c>
      <c r="I41" s="9">
        <f t="shared" si="0"/>
        <v>1</v>
      </c>
      <c r="J41" s="9">
        <f t="shared" si="1"/>
        <v>1</v>
      </c>
      <c r="K41" s="9">
        <f t="shared" si="2"/>
        <v>1</v>
      </c>
      <c r="L41" s="9">
        <f t="shared" si="3"/>
        <v>1</v>
      </c>
      <c r="M41" s="9">
        <f t="shared" si="5"/>
      </c>
      <c r="N41" s="16"/>
    </row>
    <row r="42" spans="1:14" ht="15" thickBot="1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4:13" ht="14.25">
      <c r="D43" s="2">
        <f aca="true" t="shared" si="6" ref="D43:M43">SUM(D7:D41)</f>
        <v>17</v>
      </c>
      <c r="E43" s="2">
        <f t="shared" si="6"/>
        <v>20</v>
      </c>
      <c r="F43" s="2">
        <f t="shared" si="6"/>
        <v>14</v>
      </c>
      <c r="G43" s="2">
        <f t="shared" si="6"/>
        <v>16</v>
      </c>
      <c r="H43" s="2">
        <f t="shared" si="6"/>
        <v>7</v>
      </c>
      <c r="I43" s="2">
        <f t="shared" si="6"/>
        <v>18</v>
      </c>
      <c r="J43" s="2">
        <f t="shared" si="6"/>
        <v>15</v>
      </c>
      <c r="K43" s="2">
        <f t="shared" si="6"/>
        <v>21</v>
      </c>
      <c r="L43" s="2">
        <f t="shared" si="6"/>
        <v>19</v>
      </c>
      <c r="M43" s="2">
        <f t="shared" si="6"/>
        <v>21</v>
      </c>
    </row>
    <row r="44" spans="9:13" ht="14.25">
      <c r="I44" s="2">
        <f>I43+D43</f>
        <v>35</v>
      </c>
      <c r="J44" s="2">
        <f>J43+E43</f>
        <v>35</v>
      </c>
      <c r="K44" s="2">
        <f>K43+F43</f>
        <v>35</v>
      </c>
      <c r="L44" s="2">
        <f>L43+G43</f>
        <v>35</v>
      </c>
      <c r="M44" s="2">
        <f>M43+F43</f>
        <v>35</v>
      </c>
    </row>
  </sheetData>
  <sheetProtection/>
  <mergeCells count="11">
    <mergeCell ref="H5:H6"/>
    <mergeCell ref="D5:E5"/>
    <mergeCell ref="F5:G5"/>
    <mergeCell ref="K5:L5"/>
    <mergeCell ref="B2:M2"/>
    <mergeCell ref="B4:B6"/>
    <mergeCell ref="C4:C6"/>
    <mergeCell ref="M5:M6"/>
    <mergeCell ref="D4:H4"/>
    <mergeCell ref="I4:M4"/>
    <mergeCell ref="I5:J5"/>
  </mergeCells>
  <conditionalFormatting sqref="D7:H41">
    <cfRule type="cellIs" priority="5" dxfId="0" operator="equal">
      <formula>1</formula>
    </cfRule>
  </conditionalFormatting>
  <conditionalFormatting sqref="I7:M41">
    <cfRule type="cellIs" priority="4" dxfId="1" operator="equal">
      <formula>1</formula>
    </cfRule>
  </conditionalFormatting>
  <conditionalFormatting sqref="M7:M41">
    <cfRule type="cellIs" priority="1" dxfId="1" operator="equal">
      <formula>1</formula>
    </cfRule>
    <cfRule type="cellIs" priority="3" dxfId="1" operator="equal">
      <formula>1</formula>
    </cfRule>
  </conditionalFormatting>
  <printOptions/>
  <pageMargins left="0.7" right="0.7" top="0.75" bottom="0.75" header="0.3" footer="0.3"/>
  <pageSetup fitToHeight="5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6" width="10.8515625" style="2" customWidth="1"/>
    <col min="7" max="7" width="14.7109375" style="2" customWidth="1"/>
    <col min="8" max="8" width="8.57421875" style="2" bestFit="1" customWidth="1"/>
    <col min="9" max="9" width="11.7109375" style="2" customWidth="1"/>
    <col min="10" max="10" width="9.57421875" style="2" customWidth="1"/>
    <col min="11" max="11" width="9.8515625" style="2" customWidth="1"/>
    <col min="12" max="12" width="7.57421875" style="2" customWidth="1"/>
    <col min="13" max="13" width="8.57421875" style="2" bestFit="1" customWidth="1"/>
    <col min="14" max="15" width="11.00390625" style="2" customWidth="1"/>
    <col min="16" max="16" width="14.7109375" style="2" customWidth="1"/>
    <col min="17" max="17" width="8.57421875" style="2" bestFit="1" customWidth="1"/>
    <col min="18" max="18" width="10.8515625" style="2" bestFit="1" customWidth="1"/>
    <col min="19" max="19" width="9.140625" style="2" customWidth="1"/>
    <col min="20" max="20" width="9.7109375" style="2" customWidth="1"/>
    <col min="21" max="21" width="7.57421875" style="2" customWidth="1"/>
    <col min="22" max="16384" width="9.140625" style="2" customWidth="1"/>
  </cols>
  <sheetData>
    <row r="1" spans="1:22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30.75" customHeight="1">
      <c r="A2" s="17"/>
      <c r="B2" s="29" t="s">
        <v>139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6"/>
    </row>
    <row r="3" spans="1:22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15" customHeight="1" thickBot="1">
      <c r="A4" s="17"/>
      <c r="B4" s="41" t="s">
        <v>80</v>
      </c>
      <c r="C4" s="44" t="s">
        <v>81</v>
      </c>
      <c r="D4" s="36" t="s">
        <v>91</v>
      </c>
      <c r="E4" s="37"/>
      <c r="F4" s="37"/>
      <c r="G4" s="37"/>
      <c r="H4" s="37"/>
      <c r="I4" s="37"/>
      <c r="J4" s="37"/>
      <c r="K4" s="37"/>
      <c r="L4" s="40"/>
      <c r="M4" s="36" t="s">
        <v>92</v>
      </c>
      <c r="N4" s="37"/>
      <c r="O4" s="37"/>
      <c r="P4" s="37"/>
      <c r="Q4" s="37"/>
      <c r="R4" s="37"/>
      <c r="S4" s="37"/>
      <c r="T4" s="37"/>
      <c r="U4" s="40"/>
      <c r="V4" s="16"/>
    </row>
    <row r="5" spans="1:22" ht="110.25" customHeight="1" thickBot="1">
      <c r="A5" s="17"/>
      <c r="B5" s="42"/>
      <c r="C5" s="45"/>
      <c r="D5" s="36" t="s">
        <v>126</v>
      </c>
      <c r="E5" s="40"/>
      <c r="F5" s="36" t="s">
        <v>128</v>
      </c>
      <c r="G5" s="40"/>
      <c r="H5" s="36" t="s">
        <v>129</v>
      </c>
      <c r="I5" s="40"/>
      <c r="J5" s="36" t="s">
        <v>130</v>
      </c>
      <c r="K5" s="37"/>
      <c r="L5" s="40"/>
      <c r="M5" s="36" t="str">
        <f>D5</f>
        <v>Appropriate systems are in place to support the preparation of financial statements and performance reports:
</v>
      </c>
      <c r="N5" s="40"/>
      <c r="O5" s="36" t="str">
        <f>F5</f>
        <v>Review of the financial statements and other information by management for completeness and accuracy prior to submission for audit:
</v>
      </c>
      <c r="P5" s="40"/>
      <c r="Q5" s="36" t="str">
        <f>H5</f>
        <v>Proper record keeping and management, ensuring that supporting documents are properly filed and easily retrievable</v>
      </c>
      <c r="R5" s="40"/>
      <c r="S5" s="36" t="str">
        <f>J5</f>
        <v>Application systems susceptible to compromised data integrity (Information Systems)</v>
      </c>
      <c r="T5" s="37"/>
      <c r="U5" s="40"/>
      <c r="V5" s="16"/>
    </row>
    <row r="6" spans="1:22" ht="45" customHeight="1" thickBot="1">
      <c r="A6" s="17"/>
      <c r="B6" s="43"/>
      <c r="C6" s="46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7" t="s">
        <v>7</v>
      </c>
      <c r="K6" s="7" t="s">
        <v>8</v>
      </c>
      <c r="L6" s="7" t="s">
        <v>9</v>
      </c>
      <c r="M6" s="7" t="s">
        <v>5</v>
      </c>
      <c r="N6" s="7" t="s">
        <v>82</v>
      </c>
      <c r="O6" s="7" t="s">
        <v>5</v>
      </c>
      <c r="P6" s="7" t="s">
        <v>82</v>
      </c>
      <c r="Q6" s="7" t="s">
        <v>5</v>
      </c>
      <c r="R6" s="7" t="s">
        <v>82</v>
      </c>
      <c r="S6" s="7" t="s">
        <v>7</v>
      </c>
      <c r="T6" s="7" t="s">
        <v>8</v>
      </c>
      <c r="U6" s="7" t="s">
        <v>9</v>
      </c>
      <c r="V6" s="16"/>
    </row>
    <row r="7" spans="1:22" ht="26.25" thickBot="1">
      <c r="A7" s="17"/>
      <c r="B7" s="23">
        <v>1</v>
      </c>
      <c r="C7" s="24" t="s">
        <v>94</v>
      </c>
      <c r="D7" s="8">
        <v>1</v>
      </c>
      <c r="E7" s="9"/>
      <c r="F7" s="8">
        <v>1</v>
      </c>
      <c r="G7" s="9"/>
      <c r="H7" s="8">
        <v>1</v>
      </c>
      <c r="I7" s="9"/>
      <c r="J7" s="9"/>
      <c r="K7" s="9"/>
      <c r="L7" s="9"/>
      <c r="M7" s="9">
        <f aca="true" t="shared" si="0" ref="M7:U7">IF(D7=1,"",1)</f>
      </c>
      <c r="N7" s="9">
        <f t="shared" si="0"/>
        <v>1</v>
      </c>
      <c r="O7" s="9">
        <f t="shared" si="0"/>
      </c>
      <c r="P7" s="9">
        <f t="shared" si="0"/>
        <v>1</v>
      </c>
      <c r="Q7" s="9">
        <f t="shared" si="0"/>
      </c>
      <c r="R7" s="9">
        <f t="shared" si="0"/>
        <v>1</v>
      </c>
      <c r="S7" s="9">
        <f t="shared" si="0"/>
        <v>1</v>
      </c>
      <c r="T7" s="8">
        <f t="shared" si="0"/>
        <v>1</v>
      </c>
      <c r="U7" s="8">
        <f t="shared" si="0"/>
        <v>1</v>
      </c>
      <c r="V7" s="16"/>
    </row>
    <row r="8" spans="1:22" ht="15" thickBot="1">
      <c r="A8" s="17"/>
      <c r="B8" s="23">
        <v>2</v>
      </c>
      <c r="C8" s="24" t="s">
        <v>95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9"/>
      <c r="K8" s="9"/>
      <c r="L8" s="9"/>
      <c r="M8" s="9">
        <f aca="true" t="shared" si="1" ref="M8:M41">IF(D8=1,"",1)</f>
      </c>
      <c r="N8" s="9">
        <f aca="true" t="shared" si="2" ref="N8:N41">IF(E8=1,"",1)</f>
      </c>
      <c r="O8" s="9">
        <f aca="true" t="shared" si="3" ref="O8:O41">IF(F8=1,"",1)</f>
      </c>
      <c r="P8" s="9">
        <f aca="true" t="shared" si="4" ref="P8:P41">IF(G8=1,"",1)</f>
      </c>
      <c r="Q8" s="9">
        <f aca="true" t="shared" si="5" ref="Q8:Q41">IF(H8=1,"",1)</f>
      </c>
      <c r="R8" s="9">
        <f aca="true" t="shared" si="6" ref="R8:R41">IF(I8=1,"",1)</f>
      </c>
      <c r="S8" s="8">
        <f aca="true" t="shared" si="7" ref="S8:U13">IF(J8=1,"",1)</f>
        <v>1</v>
      </c>
      <c r="T8" s="8">
        <f t="shared" si="7"/>
        <v>1</v>
      </c>
      <c r="U8" s="8">
        <f t="shared" si="7"/>
        <v>1</v>
      </c>
      <c r="V8" s="16"/>
    </row>
    <row r="9" spans="1:22" ht="15" thickBot="1">
      <c r="A9" s="17"/>
      <c r="B9" s="23">
        <v>3</v>
      </c>
      <c r="C9" s="24" t="s">
        <v>96</v>
      </c>
      <c r="D9" s="9"/>
      <c r="E9" s="8">
        <v>1</v>
      </c>
      <c r="F9" s="9"/>
      <c r="G9" s="8">
        <v>1</v>
      </c>
      <c r="H9" s="8">
        <v>1</v>
      </c>
      <c r="I9" s="8">
        <v>1</v>
      </c>
      <c r="J9" s="9"/>
      <c r="K9" s="9"/>
      <c r="L9" s="9"/>
      <c r="M9" s="9">
        <f t="shared" si="1"/>
        <v>1</v>
      </c>
      <c r="N9" s="9">
        <f t="shared" si="2"/>
      </c>
      <c r="O9" s="9">
        <f t="shared" si="3"/>
        <v>1</v>
      </c>
      <c r="P9" s="9">
        <f t="shared" si="4"/>
      </c>
      <c r="Q9" s="9">
        <f t="shared" si="5"/>
      </c>
      <c r="R9" s="9">
        <f t="shared" si="6"/>
      </c>
      <c r="S9" s="8">
        <f t="shared" si="7"/>
        <v>1</v>
      </c>
      <c r="T9" s="8">
        <f t="shared" si="7"/>
        <v>1</v>
      </c>
      <c r="U9" s="8">
        <f t="shared" si="7"/>
        <v>1</v>
      </c>
      <c r="V9" s="16"/>
    </row>
    <row r="10" spans="1:22" ht="26.25" thickBot="1">
      <c r="A10" s="17"/>
      <c r="B10" s="23">
        <v>4</v>
      </c>
      <c r="C10" s="24" t="s">
        <v>97</v>
      </c>
      <c r="D10" s="9"/>
      <c r="E10" s="9"/>
      <c r="F10" s="9"/>
      <c r="G10" s="9"/>
      <c r="H10" s="9"/>
      <c r="I10" s="8">
        <v>1</v>
      </c>
      <c r="J10" s="8">
        <v>1</v>
      </c>
      <c r="K10" s="9"/>
      <c r="L10" s="9"/>
      <c r="M10" s="9">
        <f t="shared" si="1"/>
        <v>1</v>
      </c>
      <c r="N10" s="9">
        <f t="shared" si="2"/>
        <v>1</v>
      </c>
      <c r="O10" s="9">
        <f t="shared" si="3"/>
        <v>1</v>
      </c>
      <c r="P10" s="9">
        <f t="shared" si="4"/>
        <v>1</v>
      </c>
      <c r="Q10" s="9">
        <f t="shared" si="5"/>
        <v>1</v>
      </c>
      <c r="R10" s="9">
        <f t="shared" si="6"/>
      </c>
      <c r="S10" s="9">
        <f t="shared" si="7"/>
      </c>
      <c r="T10" s="8">
        <f t="shared" si="7"/>
        <v>1</v>
      </c>
      <c r="U10" s="8">
        <f t="shared" si="7"/>
        <v>1</v>
      </c>
      <c r="V10" s="16"/>
    </row>
    <row r="11" spans="1:22" ht="15" thickBot="1">
      <c r="A11" s="17"/>
      <c r="B11" s="23">
        <v>5</v>
      </c>
      <c r="C11" s="24" t="s">
        <v>98</v>
      </c>
      <c r="D11" s="9"/>
      <c r="E11" s="9"/>
      <c r="F11" s="9"/>
      <c r="G11" s="9"/>
      <c r="H11" s="9"/>
      <c r="I11" s="9"/>
      <c r="J11" s="9"/>
      <c r="K11" s="9"/>
      <c r="L11" s="9"/>
      <c r="M11" s="9">
        <f t="shared" si="1"/>
        <v>1</v>
      </c>
      <c r="N11" s="9">
        <f t="shared" si="2"/>
        <v>1</v>
      </c>
      <c r="O11" s="9">
        <f t="shared" si="3"/>
        <v>1</v>
      </c>
      <c r="P11" s="9">
        <f t="shared" si="4"/>
        <v>1</v>
      </c>
      <c r="Q11" s="9">
        <f t="shared" si="5"/>
        <v>1</v>
      </c>
      <c r="R11" s="9">
        <f t="shared" si="6"/>
        <v>1</v>
      </c>
      <c r="S11" s="8">
        <f t="shared" si="7"/>
        <v>1</v>
      </c>
      <c r="T11" s="8">
        <f t="shared" si="7"/>
        <v>1</v>
      </c>
      <c r="U11" s="8">
        <f t="shared" si="7"/>
        <v>1</v>
      </c>
      <c r="V11" s="16"/>
    </row>
    <row r="12" spans="1:22" ht="15" thickBot="1">
      <c r="A12" s="17"/>
      <c r="B12" s="23">
        <v>6</v>
      </c>
      <c r="C12" s="24" t="s">
        <v>99</v>
      </c>
      <c r="D12" s="9"/>
      <c r="E12" s="9"/>
      <c r="F12" s="9"/>
      <c r="G12" s="9"/>
      <c r="H12" s="9"/>
      <c r="I12" s="9"/>
      <c r="J12" s="9"/>
      <c r="K12" s="9"/>
      <c r="L12" s="9"/>
      <c r="M12" s="9">
        <f t="shared" si="1"/>
        <v>1</v>
      </c>
      <c r="N12" s="9">
        <f t="shared" si="2"/>
        <v>1</v>
      </c>
      <c r="O12" s="9">
        <f t="shared" si="3"/>
        <v>1</v>
      </c>
      <c r="P12" s="9">
        <f t="shared" si="4"/>
        <v>1</v>
      </c>
      <c r="Q12" s="9">
        <f t="shared" si="5"/>
        <v>1</v>
      </c>
      <c r="R12" s="9">
        <f t="shared" si="6"/>
        <v>1</v>
      </c>
      <c r="S12" s="8">
        <f t="shared" si="7"/>
        <v>1</v>
      </c>
      <c r="T12" s="8">
        <f t="shared" si="7"/>
        <v>1</v>
      </c>
      <c r="U12" s="8">
        <f t="shared" si="7"/>
        <v>1</v>
      </c>
      <c r="V12" s="16"/>
    </row>
    <row r="13" spans="1:22" ht="15" thickBot="1">
      <c r="A13" s="17"/>
      <c r="B13" s="23">
        <v>7</v>
      </c>
      <c r="C13" s="24" t="s">
        <v>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9"/>
      <c r="K13" s="9"/>
      <c r="L13" s="8">
        <v>1</v>
      </c>
      <c r="M13" s="9">
        <f t="shared" si="1"/>
      </c>
      <c r="N13" s="9">
        <f t="shared" si="2"/>
      </c>
      <c r="O13" s="9">
        <f t="shared" si="3"/>
      </c>
      <c r="P13" s="9">
        <f t="shared" si="4"/>
      </c>
      <c r="Q13" s="9">
        <f t="shared" si="5"/>
      </c>
      <c r="R13" s="9">
        <f t="shared" si="6"/>
      </c>
      <c r="S13" s="8">
        <f t="shared" si="7"/>
        <v>1</v>
      </c>
      <c r="T13" s="8">
        <f t="shared" si="7"/>
        <v>1</v>
      </c>
      <c r="U13" s="9">
        <f t="shared" si="7"/>
      </c>
      <c r="V13" s="16"/>
    </row>
    <row r="14" spans="1:22" ht="26.25" thickBot="1">
      <c r="A14" s="17"/>
      <c r="B14" s="23">
        <v>8</v>
      </c>
      <c r="C14" s="24" t="s">
        <v>100</v>
      </c>
      <c r="D14" s="9"/>
      <c r="E14" s="9"/>
      <c r="F14" s="9"/>
      <c r="G14" s="9"/>
      <c r="H14" s="9"/>
      <c r="I14" s="9"/>
      <c r="J14" s="9"/>
      <c r="K14" s="8">
        <v>1</v>
      </c>
      <c r="L14" s="9"/>
      <c r="M14" s="9">
        <f t="shared" si="1"/>
        <v>1</v>
      </c>
      <c r="N14" s="9">
        <f t="shared" si="2"/>
        <v>1</v>
      </c>
      <c r="O14" s="9">
        <f t="shared" si="3"/>
        <v>1</v>
      </c>
      <c r="P14" s="9">
        <f t="shared" si="4"/>
        <v>1</v>
      </c>
      <c r="Q14" s="9">
        <f t="shared" si="5"/>
        <v>1</v>
      </c>
      <c r="R14" s="9">
        <f t="shared" si="6"/>
        <v>1</v>
      </c>
      <c r="S14" s="8">
        <f aca="true" t="shared" si="8" ref="S14:T19">IF(J14=1,"",1)</f>
        <v>1</v>
      </c>
      <c r="T14" s="9">
        <f t="shared" si="8"/>
      </c>
      <c r="U14" s="9"/>
      <c r="V14" s="16"/>
    </row>
    <row r="15" spans="1:22" ht="15" thickBot="1">
      <c r="A15" s="17"/>
      <c r="B15" s="23">
        <v>9</v>
      </c>
      <c r="C15" s="24" t="s">
        <v>42</v>
      </c>
      <c r="D15" s="9"/>
      <c r="E15" s="8">
        <v>1</v>
      </c>
      <c r="F15" s="9"/>
      <c r="G15" s="8">
        <v>1</v>
      </c>
      <c r="H15" s="8">
        <v>1</v>
      </c>
      <c r="I15" s="8">
        <v>1</v>
      </c>
      <c r="J15" s="9"/>
      <c r="K15" s="9"/>
      <c r="L15" s="9"/>
      <c r="M15" s="9">
        <f t="shared" si="1"/>
        <v>1</v>
      </c>
      <c r="N15" s="9">
        <f t="shared" si="2"/>
      </c>
      <c r="O15" s="9">
        <f t="shared" si="3"/>
        <v>1</v>
      </c>
      <c r="P15" s="9">
        <f t="shared" si="4"/>
      </c>
      <c r="Q15" s="9">
        <f t="shared" si="5"/>
      </c>
      <c r="R15" s="9">
        <f t="shared" si="6"/>
      </c>
      <c r="S15" s="8">
        <f t="shared" si="8"/>
        <v>1</v>
      </c>
      <c r="T15" s="8">
        <f t="shared" si="8"/>
        <v>1</v>
      </c>
      <c r="U15" s="8">
        <f>IF(L15=1,"",1)</f>
        <v>1</v>
      </c>
      <c r="V15" s="16"/>
    </row>
    <row r="16" spans="1:22" ht="15" thickBot="1">
      <c r="A16" s="17"/>
      <c r="B16" s="23">
        <v>10</v>
      </c>
      <c r="C16" s="24" t="s">
        <v>101</v>
      </c>
      <c r="D16" s="9"/>
      <c r="E16" s="9"/>
      <c r="F16" s="9"/>
      <c r="G16" s="9"/>
      <c r="H16" s="9"/>
      <c r="I16" s="9"/>
      <c r="J16" s="9"/>
      <c r="K16" s="9"/>
      <c r="L16" s="9"/>
      <c r="M16" s="9">
        <f t="shared" si="1"/>
        <v>1</v>
      </c>
      <c r="N16" s="9">
        <f t="shared" si="2"/>
        <v>1</v>
      </c>
      <c r="O16" s="9">
        <f t="shared" si="3"/>
        <v>1</v>
      </c>
      <c r="P16" s="9">
        <f t="shared" si="4"/>
        <v>1</v>
      </c>
      <c r="Q16" s="9">
        <f t="shared" si="5"/>
        <v>1</v>
      </c>
      <c r="R16" s="9">
        <f t="shared" si="6"/>
        <v>1</v>
      </c>
      <c r="S16" s="8">
        <f t="shared" si="8"/>
        <v>1</v>
      </c>
      <c r="T16" s="8">
        <f t="shared" si="8"/>
        <v>1</v>
      </c>
      <c r="U16" s="8">
        <f>IF(L16=1,"",1)</f>
        <v>1</v>
      </c>
      <c r="V16" s="16"/>
    </row>
    <row r="17" spans="1:22" ht="15" thickBot="1">
      <c r="A17" s="17"/>
      <c r="B17" s="23">
        <v>11</v>
      </c>
      <c r="C17" s="24" t="s">
        <v>63</v>
      </c>
      <c r="D17" s="8">
        <v>1</v>
      </c>
      <c r="E17" s="9"/>
      <c r="F17" s="8">
        <v>1</v>
      </c>
      <c r="G17" s="9"/>
      <c r="H17" s="8">
        <v>1</v>
      </c>
      <c r="I17" s="9"/>
      <c r="J17" s="9"/>
      <c r="K17" s="9"/>
      <c r="L17" s="9"/>
      <c r="M17" s="9">
        <f t="shared" si="1"/>
      </c>
      <c r="N17" s="9">
        <f t="shared" si="2"/>
        <v>1</v>
      </c>
      <c r="O17" s="9">
        <f t="shared" si="3"/>
      </c>
      <c r="P17" s="9">
        <f t="shared" si="4"/>
        <v>1</v>
      </c>
      <c r="Q17" s="9">
        <f t="shared" si="5"/>
      </c>
      <c r="R17" s="9">
        <f t="shared" si="6"/>
        <v>1</v>
      </c>
      <c r="S17" s="8">
        <f t="shared" si="8"/>
        <v>1</v>
      </c>
      <c r="T17" s="8">
        <f t="shared" si="8"/>
        <v>1</v>
      </c>
      <c r="U17" s="8">
        <f>IF(L17=1,"",1)</f>
        <v>1</v>
      </c>
      <c r="V17" s="16"/>
    </row>
    <row r="18" spans="1:22" ht="26.25" thickBot="1">
      <c r="A18" s="17"/>
      <c r="B18" s="23">
        <v>12</v>
      </c>
      <c r="C18" s="24" t="s">
        <v>102</v>
      </c>
      <c r="D18" s="9"/>
      <c r="E18" s="8">
        <v>1</v>
      </c>
      <c r="F18" s="9"/>
      <c r="G18" s="8">
        <v>1</v>
      </c>
      <c r="H18" s="8">
        <v>1</v>
      </c>
      <c r="I18" s="8">
        <v>1</v>
      </c>
      <c r="J18" s="9"/>
      <c r="K18" s="9"/>
      <c r="L18" s="9"/>
      <c r="M18" s="9">
        <f t="shared" si="1"/>
        <v>1</v>
      </c>
      <c r="N18" s="9">
        <f t="shared" si="2"/>
      </c>
      <c r="O18" s="9">
        <f t="shared" si="3"/>
        <v>1</v>
      </c>
      <c r="P18" s="9">
        <f t="shared" si="4"/>
      </c>
      <c r="Q18" s="9">
        <f t="shared" si="5"/>
      </c>
      <c r="R18" s="9">
        <f t="shared" si="6"/>
      </c>
      <c r="S18" s="8">
        <f t="shared" si="8"/>
        <v>1</v>
      </c>
      <c r="T18" s="8">
        <f t="shared" si="8"/>
        <v>1</v>
      </c>
      <c r="U18" s="8">
        <f>IF(L18=1,"",1)</f>
        <v>1</v>
      </c>
      <c r="V18" s="16"/>
    </row>
    <row r="19" spans="1:22" ht="26.25" thickBot="1">
      <c r="A19" s="17"/>
      <c r="B19" s="23">
        <v>13</v>
      </c>
      <c r="C19" s="24" t="s">
        <v>103</v>
      </c>
      <c r="D19" s="9"/>
      <c r="E19" s="9"/>
      <c r="F19" s="9"/>
      <c r="G19" s="9"/>
      <c r="H19" s="9"/>
      <c r="I19" s="9"/>
      <c r="J19" s="9"/>
      <c r="K19" s="9"/>
      <c r="L19" s="9"/>
      <c r="M19" s="9">
        <f t="shared" si="1"/>
        <v>1</v>
      </c>
      <c r="N19" s="9">
        <f t="shared" si="2"/>
        <v>1</v>
      </c>
      <c r="O19" s="9">
        <f t="shared" si="3"/>
        <v>1</v>
      </c>
      <c r="P19" s="9">
        <f t="shared" si="4"/>
        <v>1</v>
      </c>
      <c r="Q19" s="9">
        <f t="shared" si="5"/>
        <v>1</v>
      </c>
      <c r="R19" s="9">
        <f t="shared" si="6"/>
        <v>1</v>
      </c>
      <c r="S19" s="8">
        <f t="shared" si="8"/>
        <v>1</v>
      </c>
      <c r="T19" s="8">
        <f t="shared" si="8"/>
        <v>1</v>
      </c>
      <c r="U19" s="8">
        <f>IF(L19=1,"",1)</f>
        <v>1</v>
      </c>
      <c r="V19" s="16"/>
    </row>
    <row r="20" spans="1:22" ht="15" thickBot="1">
      <c r="A20" s="17"/>
      <c r="B20" s="23">
        <v>14</v>
      </c>
      <c r="C20" s="24" t="s">
        <v>104</v>
      </c>
      <c r="D20" s="9"/>
      <c r="E20" s="9"/>
      <c r="F20" s="9"/>
      <c r="G20" s="9"/>
      <c r="H20" s="9"/>
      <c r="I20" s="9"/>
      <c r="J20" s="9"/>
      <c r="K20" s="9"/>
      <c r="L20" s="9"/>
      <c r="M20" s="9">
        <f t="shared" si="1"/>
        <v>1</v>
      </c>
      <c r="N20" s="9">
        <f t="shared" si="2"/>
        <v>1</v>
      </c>
      <c r="O20" s="9">
        <f t="shared" si="3"/>
        <v>1</v>
      </c>
      <c r="P20" s="9">
        <f t="shared" si="4"/>
        <v>1</v>
      </c>
      <c r="Q20" s="9">
        <f t="shared" si="5"/>
        <v>1</v>
      </c>
      <c r="R20" s="9">
        <f t="shared" si="6"/>
        <v>1</v>
      </c>
      <c r="S20" s="9"/>
      <c r="T20" s="9"/>
      <c r="U20" s="9"/>
      <c r="V20" s="16"/>
    </row>
    <row r="21" spans="1:22" ht="15" thickBot="1">
      <c r="A21" s="17"/>
      <c r="B21" s="23">
        <v>15</v>
      </c>
      <c r="C21" s="24" t="s">
        <v>105</v>
      </c>
      <c r="D21" s="9"/>
      <c r="E21" s="9"/>
      <c r="F21" s="9"/>
      <c r="G21" s="9"/>
      <c r="H21" s="9"/>
      <c r="I21" s="9"/>
      <c r="J21" s="9"/>
      <c r="K21" s="9"/>
      <c r="L21" s="9"/>
      <c r="M21" s="9">
        <f t="shared" si="1"/>
        <v>1</v>
      </c>
      <c r="N21" s="9">
        <f t="shared" si="2"/>
        <v>1</v>
      </c>
      <c r="O21" s="9">
        <f t="shared" si="3"/>
        <v>1</v>
      </c>
      <c r="P21" s="9">
        <f t="shared" si="4"/>
        <v>1</v>
      </c>
      <c r="Q21" s="9">
        <f t="shared" si="5"/>
        <v>1</v>
      </c>
      <c r="R21" s="9">
        <f t="shared" si="6"/>
        <v>1</v>
      </c>
      <c r="S21" s="9"/>
      <c r="T21" s="9"/>
      <c r="U21" s="9"/>
      <c r="V21" s="16"/>
    </row>
    <row r="22" spans="1:22" ht="15" thickBot="1">
      <c r="A22" s="17"/>
      <c r="B22" s="23">
        <v>16</v>
      </c>
      <c r="C22" s="24" t="s">
        <v>106</v>
      </c>
      <c r="D22" s="8">
        <v>1</v>
      </c>
      <c r="E22" s="9"/>
      <c r="F22" s="8">
        <v>1</v>
      </c>
      <c r="G22" s="8">
        <v>1</v>
      </c>
      <c r="H22" s="8">
        <v>1</v>
      </c>
      <c r="I22" s="9"/>
      <c r="J22" s="9"/>
      <c r="K22" s="9"/>
      <c r="L22" s="9"/>
      <c r="M22" s="9">
        <f t="shared" si="1"/>
      </c>
      <c r="N22" s="9">
        <f t="shared" si="2"/>
        <v>1</v>
      </c>
      <c r="O22" s="9">
        <f t="shared" si="3"/>
      </c>
      <c r="P22" s="9">
        <f t="shared" si="4"/>
      </c>
      <c r="Q22" s="9">
        <f t="shared" si="5"/>
      </c>
      <c r="R22" s="9">
        <f t="shared" si="6"/>
        <v>1</v>
      </c>
      <c r="S22" s="9"/>
      <c r="T22" s="9"/>
      <c r="U22" s="9"/>
      <c r="V22" s="16"/>
    </row>
    <row r="23" spans="1:22" ht="15" thickBot="1">
      <c r="A23" s="17"/>
      <c r="B23" s="23">
        <v>17</v>
      </c>
      <c r="C23" s="24" t="s">
        <v>107</v>
      </c>
      <c r="D23" s="9"/>
      <c r="E23" s="9"/>
      <c r="F23" s="9"/>
      <c r="G23" s="8">
        <v>1</v>
      </c>
      <c r="H23" s="8">
        <v>1</v>
      </c>
      <c r="I23" s="8">
        <v>1</v>
      </c>
      <c r="J23" s="9"/>
      <c r="K23" s="9"/>
      <c r="L23" s="8">
        <v>1</v>
      </c>
      <c r="M23" s="9">
        <f t="shared" si="1"/>
        <v>1</v>
      </c>
      <c r="N23" s="9">
        <f t="shared" si="2"/>
        <v>1</v>
      </c>
      <c r="O23" s="9">
        <f t="shared" si="3"/>
        <v>1</v>
      </c>
      <c r="P23" s="9">
        <f t="shared" si="4"/>
      </c>
      <c r="Q23" s="9">
        <f t="shared" si="5"/>
      </c>
      <c r="R23" s="9">
        <f t="shared" si="6"/>
      </c>
      <c r="S23" s="8">
        <f aca="true" t="shared" si="9" ref="S23:U39">IF(J23=1,"",1)</f>
        <v>1</v>
      </c>
      <c r="T23" s="8">
        <f t="shared" si="9"/>
        <v>1</v>
      </c>
      <c r="U23" s="9">
        <f t="shared" si="9"/>
      </c>
      <c r="V23" s="16"/>
    </row>
    <row r="24" spans="1:22" ht="26.25" thickBot="1">
      <c r="A24" s="17"/>
      <c r="B24" s="23">
        <v>18</v>
      </c>
      <c r="C24" s="24" t="s">
        <v>108</v>
      </c>
      <c r="D24" s="8">
        <v>1</v>
      </c>
      <c r="E24" s="8">
        <v>1</v>
      </c>
      <c r="F24" s="9"/>
      <c r="G24" s="9"/>
      <c r="H24" s="8">
        <v>1</v>
      </c>
      <c r="I24" s="9"/>
      <c r="J24" s="9"/>
      <c r="K24" s="9"/>
      <c r="L24" s="9"/>
      <c r="M24" s="9">
        <f t="shared" si="1"/>
      </c>
      <c r="N24" s="9">
        <f t="shared" si="2"/>
      </c>
      <c r="O24" s="9">
        <f t="shared" si="3"/>
        <v>1</v>
      </c>
      <c r="P24" s="9">
        <f t="shared" si="4"/>
        <v>1</v>
      </c>
      <c r="Q24" s="9">
        <f t="shared" si="5"/>
      </c>
      <c r="R24" s="9">
        <f t="shared" si="6"/>
        <v>1</v>
      </c>
      <c r="S24" s="8">
        <f t="shared" si="9"/>
        <v>1</v>
      </c>
      <c r="T24" s="8">
        <f t="shared" si="9"/>
        <v>1</v>
      </c>
      <c r="U24" s="8">
        <f t="shared" si="9"/>
        <v>1</v>
      </c>
      <c r="V24" s="16"/>
    </row>
    <row r="25" spans="1:22" ht="15" thickBot="1">
      <c r="A25" s="17"/>
      <c r="B25" s="23">
        <v>19</v>
      </c>
      <c r="C25" s="24" t="s">
        <v>109</v>
      </c>
      <c r="D25" s="9"/>
      <c r="E25" s="9"/>
      <c r="F25" s="9"/>
      <c r="G25" s="9"/>
      <c r="H25" s="9"/>
      <c r="I25" s="9"/>
      <c r="J25" s="9"/>
      <c r="K25" s="9"/>
      <c r="L25" s="9"/>
      <c r="M25" s="9">
        <f t="shared" si="1"/>
        <v>1</v>
      </c>
      <c r="N25" s="9">
        <f t="shared" si="2"/>
        <v>1</v>
      </c>
      <c r="O25" s="9">
        <f t="shared" si="3"/>
        <v>1</v>
      </c>
      <c r="P25" s="9">
        <f t="shared" si="4"/>
        <v>1</v>
      </c>
      <c r="Q25" s="9">
        <f t="shared" si="5"/>
        <v>1</v>
      </c>
      <c r="R25" s="9">
        <f t="shared" si="6"/>
        <v>1</v>
      </c>
      <c r="S25" s="8">
        <f t="shared" si="9"/>
        <v>1</v>
      </c>
      <c r="T25" s="8">
        <f t="shared" si="9"/>
        <v>1</v>
      </c>
      <c r="U25" s="8">
        <f t="shared" si="9"/>
        <v>1</v>
      </c>
      <c r="V25" s="16"/>
    </row>
    <row r="26" spans="1:22" ht="26.25" thickBot="1">
      <c r="A26" s="17"/>
      <c r="B26" s="23">
        <v>20</v>
      </c>
      <c r="C26" s="24" t="s">
        <v>110</v>
      </c>
      <c r="D26" s="8">
        <v>1</v>
      </c>
      <c r="E26" s="9"/>
      <c r="F26" s="8">
        <v>1</v>
      </c>
      <c r="G26" s="9"/>
      <c r="H26" s="9"/>
      <c r="I26" s="9"/>
      <c r="J26" s="9"/>
      <c r="K26" s="9"/>
      <c r="L26" s="9"/>
      <c r="M26" s="9">
        <f t="shared" si="1"/>
      </c>
      <c r="N26" s="9">
        <f t="shared" si="2"/>
        <v>1</v>
      </c>
      <c r="O26" s="9">
        <f t="shared" si="3"/>
      </c>
      <c r="P26" s="9">
        <f t="shared" si="4"/>
        <v>1</v>
      </c>
      <c r="Q26" s="9">
        <f t="shared" si="5"/>
        <v>1</v>
      </c>
      <c r="R26" s="9">
        <f t="shared" si="6"/>
        <v>1</v>
      </c>
      <c r="S26" s="9">
        <f t="shared" si="9"/>
        <v>1</v>
      </c>
      <c r="T26" s="8">
        <f t="shared" si="9"/>
        <v>1</v>
      </c>
      <c r="U26" s="8">
        <f t="shared" si="9"/>
        <v>1</v>
      </c>
      <c r="V26" s="16"/>
    </row>
    <row r="27" spans="1:22" ht="26.25" thickBot="1">
      <c r="A27" s="17"/>
      <c r="B27" s="23">
        <v>21</v>
      </c>
      <c r="C27" s="24" t="s">
        <v>111</v>
      </c>
      <c r="D27" s="8">
        <v>1</v>
      </c>
      <c r="E27" s="9"/>
      <c r="F27" s="8">
        <v>1</v>
      </c>
      <c r="G27" s="9"/>
      <c r="H27" s="8">
        <v>1</v>
      </c>
      <c r="I27" s="9"/>
      <c r="J27" s="9"/>
      <c r="K27" s="8">
        <v>1</v>
      </c>
      <c r="L27" s="9"/>
      <c r="M27" s="9">
        <f t="shared" si="1"/>
      </c>
      <c r="N27" s="9">
        <f t="shared" si="2"/>
        <v>1</v>
      </c>
      <c r="O27" s="9">
        <f t="shared" si="3"/>
      </c>
      <c r="P27" s="9">
        <f t="shared" si="4"/>
        <v>1</v>
      </c>
      <c r="Q27" s="9">
        <f t="shared" si="5"/>
      </c>
      <c r="R27" s="9">
        <f t="shared" si="6"/>
        <v>1</v>
      </c>
      <c r="S27" s="8">
        <f t="shared" si="9"/>
        <v>1</v>
      </c>
      <c r="T27" s="9">
        <f t="shared" si="9"/>
      </c>
      <c r="U27" s="8">
        <f t="shared" si="9"/>
        <v>1</v>
      </c>
      <c r="V27" s="16"/>
    </row>
    <row r="28" spans="1:22" ht="15" thickBot="1">
      <c r="A28" s="17"/>
      <c r="B28" s="23">
        <v>22</v>
      </c>
      <c r="C28" s="24" t="s">
        <v>38</v>
      </c>
      <c r="D28" s="8">
        <v>1</v>
      </c>
      <c r="E28" s="8">
        <v>1</v>
      </c>
      <c r="F28" s="9"/>
      <c r="G28" s="8">
        <v>1</v>
      </c>
      <c r="H28" s="9"/>
      <c r="I28" s="8">
        <v>1</v>
      </c>
      <c r="J28" s="9"/>
      <c r="K28" s="9"/>
      <c r="L28" s="9"/>
      <c r="M28" s="9">
        <f t="shared" si="1"/>
      </c>
      <c r="N28" s="9">
        <f t="shared" si="2"/>
      </c>
      <c r="O28" s="9">
        <f t="shared" si="3"/>
        <v>1</v>
      </c>
      <c r="P28" s="9">
        <f t="shared" si="4"/>
      </c>
      <c r="Q28" s="9">
        <f t="shared" si="5"/>
        <v>1</v>
      </c>
      <c r="R28" s="9">
        <f t="shared" si="6"/>
      </c>
      <c r="S28" s="8">
        <f t="shared" si="9"/>
        <v>1</v>
      </c>
      <c r="T28" s="8">
        <f t="shared" si="9"/>
        <v>1</v>
      </c>
      <c r="U28" s="8">
        <f t="shared" si="9"/>
        <v>1</v>
      </c>
      <c r="V28" s="16"/>
    </row>
    <row r="29" spans="1:22" ht="15" thickBot="1">
      <c r="A29" s="17"/>
      <c r="B29" s="23">
        <v>23</v>
      </c>
      <c r="C29" s="24" t="s">
        <v>112</v>
      </c>
      <c r="D29" s="8">
        <v>1</v>
      </c>
      <c r="E29" s="8">
        <v>1</v>
      </c>
      <c r="F29" s="8">
        <v>1</v>
      </c>
      <c r="G29" s="8">
        <v>1</v>
      </c>
      <c r="H29" s="9"/>
      <c r="I29" s="8">
        <v>1</v>
      </c>
      <c r="J29" s="9"/>
      <c r="K29" s="9"/>
      <c r="L29" s="9"/>
      <c r="M29" s="9">
        <f t="shared" si="1"/>
      </c>
      <c r="N29" s="9">
        <f t="shared" si="2"/>
      </c>
      <c r="O29" s="9">
        <f t="shared" si="3"/>
      </c>
      <c r="P29" s="9">
        <f t="shared" si="4"/>
      </c>
      <c r="Q29" s="9">
        <f t="shared" si="5"/>
        <v>1</v>
      </c>
      <c r="R29" s="9">
        <f t="shared" si="6"/>
      </c>
      <c r="S29" s="8">
        <f t="shared" si="9"/>
        <v>1</v>
      </c>
      <c r="T29" s="8">
        <f t="shared" si="9"/>
        <v>1</v>
      </c>
      <c r="U29" s="8">
        <f t="shared" si="9"/>
        <v>1</v>
      </c>
      <c r="V29" s="16"/>
    </row>
    <row r="30" spans="1:22" ht="15" thickBot="1">
      <c r="A30" s="17"/>
      <c r="B30" s="23">
        <v>24</v>
      </c>
      <c r="C30" s="24" t="s">
        <v>113</v>
      </c>
      <c r="D30" s="9"/>
      <c r="E30" s="9"/>
      <c r="F30" s="9"/>
      <c r="G30" s="9"/>
      <c r="H30" s="9"/>
      <c r="I30" s="8">
        <v>1</v>
      </c>
      <c r="J30" s="9"/>
      <c r="K30" s="9"/>
      <c r="L30" s="9"/>
      <c r="M30" s="9">
        <f t="shared" si="1"/>
        <v>1</v>
      </c>
      <c r="N30" s="9">
        <f t="shared" si="2"/>
        <v>1</v>
      </c>
      <c r="O30" s="9">
        <f t="shared" si="3"/>
        <v>1</v>
      </c>
      <c r="P30" s="9">
        <f t="shared" si="4"/>
        <v>1</v>
      </c>
      <c r="Q30" s="9">
        <f t="shared" si="5"/>
        <v>1</v>
      </c>
      <c r="R30" s="9">
        <f t="shared" si="6"/>
      </c>
      <c r="S30" s="8">
        <f t="shared" si="9"/>
        <v>1</v>
      </c>
      <c r="T30" s="8">
        <f t="shared" si="9"/>
        <v>1</v>
      </c>
      <c r="U30" s="8">
        <f t="shared" si="9"/>
        <v>1</v>
      </c>
      <c r="V30" s="16"/>
    </row>
    <row r="31" spans="1:22" ht="15" thickBot="1">
      <c r="A31" s="17"/>
      <c r="B31" s="23">
        <v>25</v>
      </c>
      <c r="C31" s="24" t="s">
        <v>114</v>
      </c>
      <c r="D31" s="8">
        <v>1</v>
      </c>
      <c r="E31" s="9"/>
      <c r="F31" s="8">
        <v>1</v>
      </c>
      <c r="G31" s="8">
        <v>1</v>
      </c>
      <c r="H31" s="8">
        <v>1</v>
      </c>
      <c r="I31" s="8">
        <v>1</v>
      </c>
      <c r="J31" s="9"/>
      <c r="K31" s="9"/>
      <c r="L31" s="9"/>
      <c r="M31" s="9">
        <f t="shared" si="1"/>
      </c>
      <c r="N31" s="9">
        <f t="shared" si="2"/>
        <v>1</v>
      </c>
      <c r="O31" s="9">
        <f t="shared" si="3"/>
      </c>
      <c r="P31" s="9">
        <f t="shared" si="4"/>
      </c>
      <c r="Q31" s="9">
        <f t="shared" si="5"/>
      </c>
      <c r="R31" s="9">
        <f t="shared" si="6"/>
      </c>
      <c r="S31" s="9"/>
      <c r="T31" s="9"/>
      <c r="U31" s="9"/>
      <c r="V31" s="16"/>
    </row>
    <row r="32" spans="1:22" ht="26.25" thickBot="1">
      <c r="A32" s="17"/>
      <c r="B32" s="23">
        <v>26</v>
      </c>
      <c r="C32" s="24" t="s">
        <v>115</v>
      </c>
      <c r="D32" s="9"/>
      <c r="E32" s="9"/>
      <c r="F32" s="9"/>
      <c r="G32" s="9"/>
      <c r="H32" s="9"/>
      <c r="I32" s="9"/>
      <c r="J32" s="8">
        <v>1</v>
      </c>
      <c r="K32" s="9"/>
      <c r="L32" s="8">
        <v>1</v>
      </c>
      <c r="M32" s="9">
        <f t="shared" si="1"/>
        <v>1</v>
      </c>
      <c r="N32" s="9">
        <f t="shared" si="2"/>
        <v>1</v>
      </c>
      <c r="O32" s="9">
        <f t="shared" si="3"/>
        <v>1</v>
      </c>
      <c r="P32" s="9">
        <f t="shared" si="4"/>
        <v>1</v>
      </c>
      <c r="Q32" s="9">
        <f t="shared" si="5"/>
        <v>1</v>
      </c>
      <c r="R32" s="9">
        <f t="shared" si="6"/>
        <v>1</v>
      </c>
      <c r="S32" s="9">
        <f t="shared" si="9"/>
      </c>
      <c r="T32" s="8">
        <f t="shared" si="9"/>
        <v>1</v>
      </c>
      <c r="U32" s="9">
        <f t="shared" si="9"/>
      </c>
      <c r="V32" s="16"/>
    </row>
    <row r="33" spans="1:22" ht="26.25" thickBot="1">
      <c r="A33" s="17"/>
      <c r="B33" s="23">
        <v>27</v>
      </c>
      <c r="C33" s="24" t="s">
        <v>116</v>
      </c>
      <c r="D33" s="8">
        <v>1</v>
      </c>
      <c r="E33" s="8">
        <v>1</v>
      </c>
      <c r="F33" s="8">
        <v>1</v>
      </c>
      <c r="G33" s="9"/>
      <c r="H33" s="8">
        <v>1</v>
      </c>
      <c r="I33" s="8">
        <v>1</v>
      </c>
      <c r="J33" s="9"/>
      <c r="K33" s="9"/>
      <c r="L33" s="8">
        <v>1</v>
      </c>
      <c r="M33" s="9">
        <f t="shared" si="1"/>
      </c>
      <c r="N33" s="9">
        <f t="shared" si="2"/>
      </c>
      <c r="O33" s="9">
        <f t="shared" si="3"/>
      </c>
      <c r="P33" s="9">
        <f t="shared" si="4"/>
        <v>1</v>
      </c>
      <c r="Q33" s="9">
        <f t="shared" si="5"/>
      </c>
      <c r="R33" s="9">
        <f t="shared" si="6"/>
      </c>
      <c r="S33" s="8">
        <f t="shared" si="9"/>
        <v>1</v>
      </c>
      <c r="T33" s="8">
        <f t="shared" si="9"/>
        <v>1</v>
      </c>
      <c r="U33" s="9">
        <f t="shared" si="9"/>
      </c>
      <c r="V33" s="16"/>
    </row>
    <row r="34" spans="1:22" ht="15" thickBot="1">
      <c r="A34" s="17"/>
      <c r="B34" s="23">
        <v>28</v>
      </c>
      <c r="C34" s="24" t="s">
        <v>117</v>
      </c>
      <c r="D34" s="9"/>
      <c r="E34" s="9"/>
      <c r="F34" s="9"/>
      <c r="G34" s="9"/>
      <c r="H34" s="9"/>
      <c r="I34" s="9"/>
      <c r="J34" s="9"/>
      <c r="K34" s="9"/>
      <c r="L34" s="9"/>
      <c r="M34" s="9">
        <f t="shared" si="1"/>
        <v>1</v>
      </c>
      <c r="N34" s="9">
        <f t="shared" si="2"/>
        <v>1</v>
      </c>
      <c r="O34" s="9">
        <f t="shared" si="3"/>
        <v>1</v>
      </c>
      <c r="P34" s="9">
        <f t="shared" si="4"/>
        <v>1</v>
      </c>
      <c r="Q34" s="9">
        <f t="shared" si="5"/>
        <v>1</v>
      </c>
      <c r="R34" s="9">
        <f t="shared" si="6"/>
        <v>1</v>
      </c>
      <c r="S34" s="9"/>
      <c r="T34" s="9"/>
      <c r="U34" s="9"/>
      <c r="V34" s="16"/>
    </row>
    <row r="35" spans="1:22" ht="15" thickBot="1">
      <c r="A35" s="17"/>
      <c r="B35" s="23">
        <v>29</v>
      </c>
      <c r="C35" s="24" t="s">
        <v>118</v>
      </c>
      <c r="D35" s="9"/>
      <c r="E35" s="8">
        <v>1</v>
      </c>
      <c r="F35" s="9"/>
      <c r="G35" s="8">
        <v>1</v>
      </c>
      <c r="H35" s="8">
        <v>1</v>
      </c>
      <c r="I35" s="8">
        <v>1</v>
      </c>
      <c r="J35" s="9"/>
      <c r="K35" s="9"/>
      <c r="L35" s="9"/>
      <c r="M35" s="9">
        <f t="shared" si="1"/>
        <v>1</v>
      </c>
      <c r="N35" s="9">
        <f t="shared" si="2"/>
      </c>
      <c r="O35" s="9">
        <f t="shared" si="3"/>
        <v>1</v>
      </c>
      <c r="P35" s="9">
        <f t="shared" si="4"/>
      </c>
      <c r="Q35" s="9">
        <f t="shared" si="5"/>
      </c>
      <c r="R35" s="9">
        <f t="shared" si="6"/>
      </c>
      <c r="S35" s="8">
        <f t="shared" si="9"/>
        <v>1</v>
      </c>
      <c r="T35" s="8">
        <f t="shared" si="9"/>
        <v>1</v>
      </c>
      <c r="U35" s="8">
        <f t="shared" si="9"/>
        <v>1</v>
      </c>
      <c r="V35" s="16"/>
    </row>
    <row r="36" spans="1:22" ht="26.25" thickBot="1">
      <c r="A36" s="17"/>
      <c r="B36" s="23">
        <v>30</v>
      </c>
      <c r="C36" s="24" t="s">
        <v>136</v>
      </c>
      <c r="D36" s="9">
        <v>1</v>
      </c>
      <c r="E36" s="8">
        <v>1</v>
      </c>
      <c r="F36" s="9">
        <v>1</v>
      </c>
      <c r="G36" s="8">
        <v>1</v>
      </c>
      <c r="H36" s="8">
        <v>1</v>
      </c>
      <c r="I36" s="8">
        <v>1</v>
      </c>
      <c r="J36" s="9"/>
      <c r="K36" s="9"/>
      <c r="L36" s="9"/>
      <c r="M36" s="9">
        <f t="shared" si="1"/>
      </c>
      <c r="N36" s="9">
        <f t="shared" si="2"/>
      </c>
      <c r="O36" s="9">
        <f t="shared" si="3"/>
      </c>
      <c r="P36" s="9">
        <f t="shared" si="4"/>
      </c>
      <c r="Q36" s="9">
        <f t="shared" si="5"/>
      </c>
      <c r="R36" s="9">
        <f t="shared" si="6"/>
      </c>
      <c r="S36" s="9"/>
      <c r="T36" s="9"/>
      <c r="U36" s="9"/>
      <c r="V36" s="16"/>
    </row>
    <row r="37" spans="1:22" ht="26.25" thickBot="1">
      <c r="A37" s="17"/>
      <c r="B37" s="23">
        <v>31</v>
      </c>
      <c r="C37" s="24" t="s">
        <v>119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9"/>
      <c r="J37" s="9"/>
      <c r="K37" s="9"/>
      <c r="L37" s="9"/>
      <c r="M37" s="9">
        <f t="shared" si="1"/>
      </c>
      <c r="N37" s="9">
        <f t="shared" si="2"/>
      </c>
      <c r="O37" s="9">
        <f t="shared" si="3"/>
      </c>
      <c r="P37" s="9">
        <f t="shared" si="4"/>
      </c>
      <c r="Q37" s="9">
        <f t="shared" si="5"/>
      </c>
      <c r="R37" s="9">
        <f t="shared" si="6"/>
        <v>1</v>
      </c>
      <c r="S37" s="8">
        <f t="shared" si="9"/>
        <v>1</v>
      </c>
      <c r="T37" s="8">
        <f t="shared" si="9"/>
        <v>1</v>
      </c>
      <c r="U37" s="8">
        <f t="shared" si="9"/>
        <v>1</v>
      </c>
      <c r="V37" s="16"/>
    </row>
    <row r="38" spans="1:22" ht="15" thickBot="1">
      <c r="A38" s="17"/>
      <c r="B38" s="23">
        <v>32</v>
      </c>
      <c r="C38" s="24" t="s">
        <v>120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9"/>
      <c r="K38" s="9"/>
      <c r="L38" s="9"/>
      <c r="M38" s="9">
        <f t="shared" si="1"/>
      </c>
      <c r="N38" s="9">
        <f t="shared" si="2"/>
      </c>
      <c r="O38" s="9">
        <f t="shared" si="3"/>
      </c>
      <c r="P38" s="9">
        <f t="shared" si="4"/>
      </c>
      <c r="Q38" s="9">
        <f t="shared" si="5"/>
      </c>
      <c r="R38" s="9">
        <f t="shared" si="6"/>
      </c>
      <c r="S38" s="8">
        <f t="shared" si="9"/>
        <v>1</v>
      </c>
      <c r="T38" s="8">
        <f t="shared" si="9"/>
        <v>1</v>
      </c>
      <c r="U38" s="8">
        <f t="shared" si="9"/>
        <v>1</v>
      </c>
      <c r="V38" s="16"/>
    </row>
    <row r="39" spans="1:22" ht="15" thickBot="1">
      <c r="A39" s="17"/>
      <c r="B39" s="23">
        <v>33</v>
      </c>
      <c r="C39" s="24" t="s">
        <v>121</v>
      </c>
      <c r="D39" s="9"/>
      <c r="E39" s="8">
        <v>1</v>
      </c>
      <c r="F39" s="9"/>
      <c r="G39" s="8">
        <v>1</v>
      </c>
      <c r="H39" s="9"/>
      <c r="I39" s="8">
        <v>1</v>
      </c>
      <c r="J39" s="9"/>
      <c r="K39" s="9"/>
      <c r="L39" s="9"/>
      <c r="M39" s="9">
        <f t="shared" si="1"/>
        <v>1</v>
      </c>
      <c r="N39" s="9">
        <f t="shared" si="2"/>
      </c>
      <c r="O39" s="9">
        <f t="shared" si="3"/>
        <v>1</v>
      </c>
      <c r="P39" s="9">
        <f t="shared" si="4"/>
      </c>
      <c r="Q39" s="9">
        <f t="shared" si="5"/>
        <v>1</v>
      </c>
      <c r="R39" s="9">
        <f t="shared" si="6"/>
      </c>
      <c r="S39" s="8">
        <f t="shared" si="9"/>
        <v>1</v>
      </c>
      <c r="T39" s="8">
        <f t="shared" si="9"/>
        <v>1</v>
      </c>
      <c r="U39" s="8">
        <f t="shared" si="9"/>
        <v>1</v>
      </c>
      <c r="V39" s="16"/>
    </row>
    <row r="40" spans="1:22" ht="15" thickBot="1">
      <c r="A40" s="17"/>
      <c r="B40" s="23">
        <v>34</v>
      </c>
      <c r="C40" s="24" t="s">
        <v>122</v>
      </c>
      <c r="D40" s="9"/>
      <c r="E40" s="8">
        <v>1</v>
      </c>
      <c r="F40" s="9"/>
      <c r="G40" s="8">
        <v>1</v>
      </c>
      <c r="H40" s="9"/>
      <c r="I40" s="8">
        <v>1</v>
      </c>
      <c r="J40" s="9"/>
      <c r="K40" s="9"/>
      <c r="L40" s="9"/>
      <c r="M40" s="9">
        <f t="shared" si="1"/>
        <v>1</v>
      </c>
      <c r="N40" s="9">
        <f t="shared" si="2"/>
      </c>
      <c r="O40" s="9">
        <f t="shared" si="3"/>
        <v>1</v>
      </c>
      <c r="P40" s="9">
        <f t="shared" si="4"/>
      </c>
      <c r="Q40" s="9">
        <f t="shared" si="5"/>
        <v>1</v>
      </c>
      <c r="R40" s="9">
        <f t="shared" si="6"/>
      </c>
      <c r="S40" s="9"/>
      <c r="T40" s="9"/>
      <c r="U40" s="9"/>
      <c r="V40" s="16"/>
    </row>
    <row r="41" spans="1:22" ht="15" thickBot="1">
      <c r="A41" s="17"/>
      <c r="B41" s="23">
        <v>35</v>
      </c>
      <c r="C41" s="24" t="s">
        <v>123</v>
      </c>
      <c r="D41" s="9"/>
      <c r="E41" s="9"/>
      <c r="F41" s="9"/>
      <c r="G41" s="9"/>
      <c r="H41" s="9"/>
      <c r="I41" s="8">
        <v>1</v>
      </c>
      <c r="J41" s="9"/>
      <c r="K41" s="9"/>
      <c r="L41" s="9"/>
      <c r="M41" s="9">
        <f t="shared" si="1"/>
        <v>1</v>
      </c>
      <c r="N41" s="9">
        <f t="shared" si="2"/>
        <v>1</v>
      </c>
      <c r="O41" s="9">
        <f t="shared" si="3"/>
        <v>1</v>
      </c>
      <c r="P41" s="9">
        <f t="shared" si="4"/>
        <v>1</v>
      </c>
      <c r="Q41" s="9">
        <f t="shared" si="5"/>
        <v>1</v>
      </c>
      <c r="R41" s="9">
        <f t="shared" si="6"/>
      </c>
      <c r="S41" s="8">
        <f>IF(J41=1,"",1)</f>
        <v>1</v>
      </c>
      <c r="T41" s="8">
        <f>IF(K41=1,"",1)</f>
        <v>1</v>
      </c>
      <c r="U41" s="8">
        <f>IF(L41=1,"",1)</f>
        <v>1</v>
      </c>
      <c r="V41" s="16"/>
    </row>
    <row r="42" spans="1:22" ht="15" thickBot="1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</row>
    <row r="43" spans="4:21" ht="14.25">
      <c r="D43" s="2">
        <f aca="true" t="shared" si="10" ref="D43:N43">SUM(D7:D41)</f>
        <v>15</v>
      </c>
      <c r="E43" s="2">
        <f t="shared" si="10"/>
        <v>15</v>
      </c>
      <c r="F43" s="2">
        <f t="shared" si="10"/>
        <v>13</v>
      </c>
      <c r="G43" s="2">
        <f t="shared" si="10"/>
        <v>16</v>
      </c>
      <c r="H43" s="2">
        <f t="shared" si="10"/>
        <v>17</v>
      </c>
      <c r="I43" s="2">
        <f t="shared" si="10"/>
        <v>18</v>
      </c>
      <c r="J43" s="2">
        <f t="shared" si="10"/>
        <v>2</v>
      </c>
      <c r="K43" s="2">
        <f t="shared" si="10"/>
        <v>2</v>
      </c>
      <c r="L43" s="2">
        <f t="shared" si="10"/>
        <v>4</v>
      </c>
      <c r="M43" s="2">
        <f t="shared" si="10"/>
        <v>20</v>
      </c>
      <c r="N43" s="2">
        <f t="shared" si="10"/>
        <v>20</v>
      </c>
      <c r="O43" s="2">
        <f aca="true" t="shared" si="11" ref="O43:U43">SUM(O7:O41)</f>
        <v>22</v>
      </c>
      <c r="P43" s="2">
        <f t="shared" si="11"/>
        <v>19</v>
      </c>
      <c r="Q43" s="2">
        <f t="shared" si="11"/>
        <v>18</v>
      </c>
      <c r="R43" s="2">
        <f t="shared" si="11"/>
        <v>17</v>
      </c>
      <c r="S43" s="2">
        <f t="shared" si="11"/>
        <v>26</v>
      </c>
      <c r="T43" s="2">
        <f t="shared" si="11"/>
        <v>26</v>
      </c>
      <c r="U43" s="2">
        <f t="shared" si="11"/>
        <v>23</v>
      </c>
    </row>
    <row r="44" spans="13:18" ht="14.25">
      <c r="M44" s="2">
        <f aca="true" t="shared" si="12" ref="M44:R44">M43+D43</f>
        <v>35</v>
      </c>
      <c r="N44" s="2">
        <f t="shared" si="12"/>
        <v>35</v>
      </c>
      <c r="O44" s="2">
        <f t="shared" si="12"/>
        <v>35</v>
      </c>
      <c r="P44" s="2">
        <f t="shared" si="12"/>
        <v>35</v>
      </c>
      <c r="Q44" s="2">
        <f t="shared" si="12"/>
        <v>35</v>
      </c>
      <c r="R44" s="2">
        <f t="shared" si="12"/>
        <v>35</v>
      </c>
    </row>
  </sheetData>
  <sheetProtection/>
  <mergeCells count="13">
    <mergeCell ref="S5:U5"/>
    <mergeCell ref="H5:I5"/>
    <mergeCell ref="J5:L5"/>
    <mergeCell ref="F5:G5"/>
    <mergeCell ref="O5:P5"/>
    <mergeCell ref="B2:U2"/>
    <mergeCell ref="D4:L4"/>
    <mergeCell ref="M4:U4"/>
    <mergeCell ref="M5:N5"/>
    <mergeCell ref="B4:B6"/>
    <mergeCell ref="C4:C6"/>
    <mergeCell ref="D5:E5"/>
    <mergeCell ref="Q5:R5"/>
  </mergeCells>
  <conditionalFormatting sqref="D7:U41">
    <cfRule type="cellIs" priority="6" dxfId="1" operator="equal">
      <formula>1</formula>
    </cfRule>
  </conditionalFormatting>
  <conditionalFormatting sqref="D7:L41">
    <cfRule type="cellIs" priority="5" dxfId="0" operator="equal">
      <formula>1</formula>
    </cfRule>
  </conditionalFormatting>
  <printOptions/>
  <pageMargins left="0.7" right="0.7" top="0.75" bottom="0.75" header="0.3" footer="0.3"/>
  <pageSetup fitToHeight="8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6" width="11.7109375" style="2" customWidth="1"/>
    <col min="7" max="9" width="11.140625" style="2" customWidth="1"/>
    <col min="10" max="10" width="15.00390625" style="2" customWidth="1"/>
    <col min="11" max="11" width="8.57421875" style="2" bestFit="1" customWidth="1"/>
    <col min="12" max="12" width="11.7109375" style="2" customWidth="1"/>
    <col min="13" max="16" width="11.140625" style="2" customWidth="1"/>
    <col min="17" max="17" width="15.7109375" style="2" customWidth="1"/>
    <col min="18" max="16384" width="9.140625" style="2" customWidth="1"/>
  </cols>
  <sheetData>
    <row r="1" spans="1:18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30.75" customHeight="1">
      <c r="A2" s="17"/>
      <c r="B2" s="29" t="s">
        <v>137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6"/>
    </row>
    <row r="3" spans="1:18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5" customHeight="1" thickBot="1">
      <c r="A4" s="17"/>
      <c r="B4" s="48" t="s">
        <v>80</v>
      </c>
      <c r="C4" s="34" t="s">
        <v>81</v>
      </c>
      <c r="D4" s="25" t="s">
        <v>91</v>
      </c>
      <c r="E4" s="25"/>
      <c r="F4" s="25"/>
      <c r="G4" s="25"/>
      <c r="H4" s="25"/>
      <c r="I4" s="25"/>
      <c r="J4" s="25"/>
      <c r="K4" s="25" t="s">
        <v>93</v>
      </c>
      <c r="L4" s="25"/>
      <c r="M4" s="25"/>
      <c r="N4" s="25"/>
      <c r="O4" s="25"/>
      <c r="P4" s="25"/>
      <c r="Q4" s="25"/>
      <c r="R4" s="16"/>
    </row>
    <row r="5" spans="1:18" ht="71.25" customHeight="1" thickBot="1">
      <c r="A5" s="17"/>
      <c r="B5" s="48"/>
      <c r="C5" s="34"/>
      <c r="D5" s="25" t="s">
        <v>131</v>
      </c>
      <c r="E5" s="47"/>
      <c r="F5" s="27" t="s">
        <v>132</v>
      </c>
      <c r="G5" s="28"/>
      <c r="H5" s="27" t="s">
        <v>133</v>
      </c>
      <c r="I5" s="28"/>
      <c r="J5" s="38" t="s">
        <v>134</v>
      </c>
      <c r="K5" s="25" t="str">
        <f>D5</f>
        <v>Maintaining effective risk assessments  and  strategies including fraud prevention plans to address identified weaknesses:
</v>
      </c>
      <c r="L5" s="47"/>
      <c r="M5" s="27" t="str">
        <f>F5</f>
        <v>Ensuring effective internal audit functions that monitor the adequacy and implementation of internal control:
</v>
      </c>
      <c r="N5" s="28"/>
      <c r="O5" s="36" t="str">
        <f>H5</f>
        <v>Establishment of functioning audit committees that promotes independent accountability and service delivery:
</v>
      </c>
      <c r="P5" s="40"/>
      <c r="Q5" s="27" t="str">
        <f>J5</f>
        <v>An IT governance framework that directs  the positioning of IT, resource requirements, risk and internal control management (Information Systems).
</v>
      </c>
      <c r="R5" s="16"/>
    </row>
    <row r="6" spans="1:18" ht="45.75" customHeight="1" thickBot="1">
      <c r="A6" s="17"/>
      <c r="B6" s="48"/>
      <c r="C6" s="34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39"/>
      <c r="K6" s="7" t="s">
        <v>5</v>
      </c>
      <c r="L6" s="7" t="s">
        <v>82</v>
      </c>
      <c r="M6" s="7" t="s">
        <v>5</v>
      </c>
      <c r="N6" s="7" t="s">
        <v>82</v>
      </c>
      <c r="O6" s="7" t="s">
        <v>5</v>
      </c>
      <c r="P6" s="7" t="s">
        <v>82</v>
      </c>
      <c r="Q6" s="35"/>
      <c r="R6" s="16"/>
    </row>
    <row r="7" spans="1:18" ht="26.25" thickBot="1">
      <c r="A7" s="17"/>
      <c r="B7" s="23">
        <v>1</v>
      </c>
      <c r="C7" s="24" t="s">
        <v>94</v>
      </c>
      <c r="D7" s="9"/>
      <c r="E7" s="9"/>
      <c r="F7" s="9"/>
      <c r="G7" s="9"/>
      <c r="H7" s="9"/>
      <c r="I7" s="9"/>
      <c r="J7" s="9"/>
      <c r="K7" s="9">
        <f aca="true" t="shared" si="0" ref="K7:Q7">IF(D7=1,"",1)</f>
        <v>1</v>
      </c>
      <c r="L7" s="9">
        <f t="shared" si="0"/>
        <v>1</v>
      </c>
      <c r="M7" s="9">
        <f t="shared" si="0"/>
        <v>1</v>
      </c>
      <c r="N7" s="9">
        <f t="shared" si="0"/>
        <v>1</v>
      </c>
      <c r="O7" s="9">
        <f t="shared" si="0"/>
        <v>1</v>
      </c>
      <c r="P7" s="9">
        <f t="shared" si="0"/>
        <v>1</v>
      </c>
      <c r="Q7" s="8">
        <f t="shared" si="0"/>
        <v>1</v>
      </c>
      <c r="R7" s="16"/>
    </row>
    <row r="8" spans="1:18" ht="15" thickBot="1">
      <c r="A8" s="17"/>
      <c r="B8" s="23">
        <v>2</v>
      </c>
      <c r="C8" s="24" t="s">
        <v>95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9"/>
      <c r="K8" s="9">
        <f aca="true" t="shared" si="1" ref="K8:K41">IF(D8=1,"",1)</f>
      </c>
      <c r="L8" s="9">
        <f aca="true" t="shared" si="2" ref="L8:L41">IF(E8=1,"",1)</f>
      </c>
      <c r="M8" s="9">
        <f aca="true" t="shared" si="3" ref="M8:M41">IF(F8=1,"",1)</f>
      </c>
      <c r="N8" s="9">
        <f aca="true" t="shared" si="4" ref="N8:N41">IF(G8=1,"",1)</f>
      </c>
      <c r="O8" s="9">
        <f aca="true" t="shared" si="5" ref="O8:O41">IF(H8=1,"",1)</f>
      </c>
      <c r="P8" s="9">
        <f aca="true" t="shared" si="6" ref="P8:P41">IF(I8=1,"",1)</f>
      </c>
      <c r="Q8" s="8">
        <f>IF(J8=1,"",1)</f>
        <v>1</v>
      </c>
      <c r="R8" s="16"/>
    </row>
    <row r="9" spans="1:18" ht="15" thickBot="1">
      <c r="A9" s="17"/>
      <c r="B9" s="23">
        <v>3</v>
      </c>
      <c r="C9" s="24" t="s">
        <v>96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9"/>
      <c r="K9" s="9">
        <f t="shared" si="1"/>
      </c>
      <c r="L9" s="9">
        <f t="shared" si="2"/>
      </c>
      <c r="M9" s="9">
        <f t="shared" si="3"/>
      </c>
      <c r="N9" s="9">
        <f t="shared" si="4"/>
      </c>
      <c r="O9" s="9">
        <f t="shared" si="5"/>
      </c>
      <c r="P9" s="9">
        <f t="shared" si="6"/>
      </c>
      <c r="Q9" s="8">
        <f>IF(J9=1,"",1)</f>
        <v>1</v>
      </c>
      <c r="R9" s="16"/>
    </row>
    <row r="10" spans="1:18" ht="26.25" thickBot="1">
      <c r="A10" s="17"/>
      <c r="B10" s="23">
        <v>4</v>
      </c>
      <c r="C10" s="24" t="s">
        <v>97</v>
      </c>
      <c r="D10" s="9"/>
      <c r="E10" s="9"/>
      <c r="F10" s="9"/>
      <c r="G10" s="9"/>
      <c r="H10" s="9"/>
      <c r="I10" s="9"/>
      <c r="J10" s="9"/>
      <c r="K10" s="9">
        <f t="shared" si="1"/>
        <v>1</v>
      </c>
      <c r="L10" s="9">
        <f t="shared" si="2"/>
        <v>1</v>
      </c>
      <c r="M10" s="9">
        <f t="shared" si="3"/>
        <v>1</v>
      </c>
      <c r="N10" s="9">
        <f t="shared" si="4"/>
        <v>1</v>
      </c>
      <c r="O10" s="9">
        <f t="shared" si="5"/>
        <v>1</v>
      </c>
      <c r="P10" s="9">
        <f t="shared" si="6"/>
        <v>1</v>
      </c>
      <c r="Q10" s="8">
        <f>IF(J10=1,"",1)</f>
        <v>1</v>
      </c>
      <c r="R10" s="16"/>
    </row>
    <row r="11" spans="1:18" ht="15" thickBot="1">
      <c r="A11" s="17"/>
      <c r="B11" s="23">
        <v>5</v>
      </c>
      <c r="C11" s="24" t="s">
        <v>98</v>
      </c>
      <c r="D11" s="9"/>
      <c r="E11" s="9"/>
      <c r="F11" s="8">
        <v>1</v>
      </c>
      <c r="G11" s="8">
        <v>1</v>
      </c>
      <c r="H11" s="8">
        <v>1</v>
      </c>
      <c r="I11" s="8">
        <v>1</v>
      </c>
      <c r="J11" s="9"/>
      <c r="K11" s="9">
        <f t="shared" si="1"/>
        <v>1</v>
      </c>
      <c r="L11" s="9">
        <f t="shared" si="2"/>
        <v>1</v>
      </c>
      <c r="M11" s="9">
        <f t="shared" si="3"/>
      </c>
      <c r="N11" s="9">
        <f t="shared" si="4"/>
      </c>
      <c r="O11" s="9">
        <f t="shared" si="5"/>
      </c>
      <c r="P11" s="9">
        <f t="shared" si="6"/>
      </c>
      <c r="Q11" s="8">
        <f>IF(J11=1,"",1)</f>
        <v>1</v>
      </c>
      <c r="R11" s="16"/>
    </row>
    <row r="12" spans="1:18" ht="15" thickBot="1">
      <c r="A12" s="17"/>
      <c r="B12" s="23">
        <v>6</v>
      </c>
      <c r="C12" s="24" t="s">
        <v>99</v>
      </c>
      <c r="D12" s="9"/>
      <c r="E12" s="8">
        <v>1</v>
      </c>
      <c r="F12" s="9"/>
      <c r="G12" s="9"/>
      <c r="H12" s="8">
        <v>1</v>
      </c>
      <c r="I12" s="8">
        <v>1</v>
      </c>
      <c r="J12" s="9"/>
      <c r="K12" s="9">
        <f t="shared" si="1"/>
        <v>1</v>
      </c>
      <c r="L12" s="9">
        <f t="shared" si="2"/>
      </c>
      <c r="M12" s="9">
        <f t="shared" si="3"/>
        <v>1</v>
      </c>
      <c r="N12" s="9">
        <f t="shared" si="4"/>
        <v>1</v>
      </c>
      <c r="O12" s="9">
        <f t="shared" si="5"/>
      </c>
      <c r="P12" s="9">
        <f t="shared" si="6"/>
      </c>
      <c r="Q12" s="8">
        <f>IF(J12=1,"",1)</f>
        <v>1</v>
      </c>
      <c r="R12" s="16"/>
    </row>
    <row r="13" spans="1:18" ht="15" thickBot="1">
      <c r="A13" s="17"/>
      <c r="B13" s="23">
        <v>7</v>
      </c>
      <c r="C13" s="24" t="s">
        <v>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9"/>
      <c r="K13" s="9">
        <f t="shared" si="1"/>
      </c>
      <c r="L13" s="9">
        <f t="shared" si="2"/>
      </c>
      <c r="M13" s="9">
        <f t="shared" si="3"/>
      </c>
      <c r="N13" s="9">
        <f t="shared" si="4"/>
      </c>
      <c r="O13" s="9">
        <f t="shared" si="5"/>
      </c>
      <c r="P13" s="9">
        <f t="shared" si="6"/>
      </c>
      <c r="Q13" s="9"/>
      <c r="R13" s="16"/>
    </row>
    <row r="14" spans="1:18" ht="26.25" thickBot="1">
      <c r="A14" s="17"/>
      <c r="B14" s="23">
        <v>8</v>
      </c>
      <c r="C14" s="24" t="s">
        <v>100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9">
        <f t="shared" si="1"/>
      </c>
      <c r="L14" s="9">
        <f t="shared" si="2"/>
      </c>
      <c r="M14" s="9">
        <f t="shared" si="3"/>
      </c>
      <c r="N14" s="9">
        <f t="shared" si="4"/>
      </c>
      <c r="O14" s="9">
        <f t="shared" si="5"/>
      </c>
      <c r="P14" s="9">
        <f t="shared" si="6"/>
      </c>
      <c r="Q14" s="9">
        <f aca="true" t="shared" si="7" ref="Q14:Q19">IF(J14=1,"",1)</f>
      </c>
      <c r="R14" s="16"/>
    </row>
    <row r="15" spans="1:18" ht="15" thickBot="1">
      <c r="A15" s="17"/>
      <c r="B15" s="23">
        <v>9</v>
      </c>
      <c r="C15" s="24" t="s">
        <v>42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9"/>
      <c r="K15" s="9">
        <f t="shared" si="1"/>
      </c>
      <c r="L15" s="9">
        <f t="shared" si="2"/>
      </c>
      <c r="M15" s="9">
        <f t="shared" si="3"/>
      </c>
      <c r="N15" s="9">
        <f t="shared" si="4"/>
      </c>
      <c r="O15" s="9">
        <f t="shared" si="5"/>
      </c>
      <c r="P15" s="9">
        <f t="shared" si="6"/>
      </c>
      <c r="Q15" s="8">
        <f t="shared" si="7"/>
        <v>1</v>
      </c>
      <c r="R15" s="16"/>
    </row>
    <row r="16" spans="1:18" ht="15" thickBot="1">
      <c r="A16" s="17"/>
      <c r="B16" s="23">
        <v>10</v>
      </c>
      <c r="C16" s="24" t="s">
        <v>101</v>
      </c>
      <c r="D16" s="8">
        <v>1</v>
      </c>
      <c r="E16" s="8">
        <v>1</v>
      </c>
      <c r="F16" s="9"/>
      <c r="G16" s="9"/>
      <c r="H16" s="8">
        <v>1</v>
      </c>
      <c r="I16" s="8">
        <v>1</v>
      </c>
      <c r="J16" s="9"/>
      <c r="K16" s="9">
        <f t="shared" si="1"/>
      </c>
      <c r="L16" s="9">
        <f t="shared" si="2"/>
      </c>
      <c r="M16" s="9">
        <f t="shared" si="3"/>
        <v>1</v>
      </c>
      <c r="N16" s="9">
        <f t="shared" si="4"/>
        <v>1</v>
      </c>
      <c r="O16" s="9">
        <f t="shared" si="5"/>
      </c>
      <c r="P16" s="9">
        <f t="shared" si="6"/>
      </c>
      <c r="Q16" s="8">
        <f t="shared" si="7"/>
        <v>1</v>
      </c>
      <c r="R16" s="16"/>
    </row>
    <row r="17" spans="1:18" ht="15" thickBot="1">
      <c r="A17" s="17"/>
      <c r="B17" s="23">
        <v>11</v>
      </c>
      <c r="C17" s="24" t="s">
        <v>63</v>
      </c>
      <c r="D17" s="9"/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9"/>
      <c r="K17" s="9">
        <f t="shared" si="1"/>
        <v>1</v>
      </c>
      <c r="L17" s="9">
        <f t="shared" si="2"/>
      </c>
      <c r="M17" s="9">
        <f t="shared" si="3"/>
      </c>
      <c r="N17" s="9">
        <f t="shared" si="4"/>
      </c>
      <c r="O17" s="9">
        <f t="shared" si="5"/>
      </c>
      <c r="P17" s="9">
        <f t="shared" si="6"/>
      </c>
      <c r="Q17" s="8">
        <f t="shared" si="7"/>
        <v>1</v>
      </c>
      <c r="R17" s="16"/>
    </row>
    <row r="18" spans="1:18" ht="26.25" thickBot="1">
      <c r="A18" s="17"/>
      <c r="B18" s="23">
        <v>12</v>
      </c>
      <c r="C18" s="24" t="s">
        <v>102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9"/>
      <c r="K18" s="9">
        <f t="shared" si="1"/>
      </c>
      <c r="L18" s="9">
        <f t="shared" si="2"/>
      </c>
      <c r="M18" s="9">
        <f t="shared" si="3"/>
      </c>
      <c r="N18" s="9">
        <f t="shared" si="4"/>
      </c>
      <c r="O18" s="9">
        <f t="shared" si="5"/>
      </c>
      <c r="P18" s="9">
        <f t="shared" si="6"/>
      </c>
      <c r="Q18" s="8">
        <f t="shared" si="7"/>
        <v>1</v>
      </c>
      <c r="R18" s="16"/>
    </row>
    <row r="19" spans="1:18" ht="26.25" thickBot="1">
      <c r="A19" s="17"/>
      <c r="B19" s="23">
        <v>13</v>
      </c>
      <c r="C19" s="24" t="s">
        <v>103</v>
      </c>
      <c r="D19" s="8">
        <v>1</v>
      </c>
      <c r="E19" s="8">
        <v>1</v>
      </c>
      <c r="F19" s="9"/>
      <c r="G19" s="9"/>
      <c r="H19" s="9"/>
      <c r="I19" s="9"/>
      <c r="J19" s="9"/>
      <c r="K19" s="9">
        <f t="shared" si="1"/>
      </c>
      <c r="L19" s="9">
        <f t="shared" si="2"/>
      </c>
      <c r="M19" s="9">
        <f t="shared" si="3"/>
        <v>1</v>
      </c>
      <c r="N19" s="9">
        <f t="shared" si="4"/>
        <v>1</v>
      </c>
      <c r="O19" s="9">
        <f t="shared" si="5"/>
        <v>1</v>
      </c>
      <c r="P19" s="9">
        <f t="shared" si="6"/>
        <v>1</v>
      </c>
      <c r="Q19" s="8">
        <f t="shared" si="7"/>
        <v>1</v>
      </c>
      <c r="R19" s="16"/>
    </row>
    <row r="20" spans="1:18" ht="15" thickBot="1">
      <c r="A20" s="17"/>
      <c r="B20" s="23">
        <v>14</v>
      </c>
      <c r="C20" s="24" t="s">
        <v>104</v>
      </c>
      <c r="D20" s="9"/>
      <c r="E20" s="9"/>
      <c r="F20" s="9"/>
      <c r="G20" s="9"/>
      <c r="H20" s="9"/>
      <c r="I20" s="9"/>
      <c r="J20" s="9"/>
      <c r="K20" s="9">
        <f t="shared" si="1"/>
        <v>1</v>
      </c>
      <c r="L20" s="9">
        <f t="shared" si="2"/>
        <v>1</v>
      </c>
      <c r="M20" s="9">
        <f t="shared" si="3"/>
        <v>1</v>
      </c>
      <c r="N20" s="9">
        <f t="shared" si="4"/>
        <v>1</v>
      </c>
      <c r="O20" s="9">
        <f t="shared" si="5"/>
        <v>1</v>
      </c>
      <c r="P20" s="9">
        <f t="shared" si="6"/>
        <v>1</v>
      </c>
      <c r="Q20" s="9"/>
      <c r="R20" s="16"/>
    </row>
    <row r="21" spans="1:18" ht="15" thickBot="1">
      <c r="A21" s="17"/>
      <c r="B21" s="23">
        <v>15</v>
      </c>
      <c r="C21" s="24" t="s">
        <v>105</v>
      </c>
      <c r="D21" s="9"/>
      <c r="E21" s="9"/>
      <c r="F21" s="8">
        <v>1</v>
      </c>
      <c r="G21" s="8">
        <v>1</v>
      </c>
      <c r="H21" s="8">
        <v>1</v>
      </c>
      <c r="I21" s="8">
        <v>1</v>
      </c>
      <c r="J21" s="9"/>
      <c r="K21" s="9">
        <f t="shared" si="1"/>
        <v>1</v>
      </c>
      <c r="L21" s="9">
        <f t="shared" si="2"/>
        <v>1</v>
      </c>
      <c r="M21" s="9">
        <f t="shared" si="3"/>
      </c>
      <c r="N21" s="9">
        <f t="shared" si="4"/>
      </c>
      <c r="O21" s="9">
        <f t="shared" si="5"/>
      </c>
      <c r="P21" s="9">
        <f t="shared" si="6"/>
      </c>
      <c r="Q21" s="9"/>
      <c r="R21" s="16"/>
    </row>
    <row r="22" spans="1:18" ht="15" thickBot="1">
      <c r="A22" s="17"/>
      <c r="B22" s="23">
        <v>16</v>
      </c>
      <c r="C22" s="24" t="s">
        <v>106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9"/>
      <c r="K22" s="9">
        <f t="shared" si="1"/>
      </c>
      <c r="L22" s="9">
        <f t="shared" si="2"/>
      </c>
      <c r="M22" s="9">
        <f t="shared" si="3"/>
      </c>
      <c r="N22" s="9">
        <f t="shared" si="4"/>
      </c>
      <c r="O22" s="9">
        <f t="shared" si="5"/>
      </c>
      <c r="P22" s="9">
        <f t="shared" si="6"/>
      </c>
      <c r="Q22" s="9"/>
      <c r="R22" s="16"/>
    </row>
    <row r="23" spans="1:18" ht="15" thickBot="1">
      <c r="A23" s="17"/>
      <c r="B23" s="23">
        <v>17</v>
      </c>
      <c r="C23" s="24" t="s">
        <v>107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9"/>
      <c r="K23" s="9">
        <f t="shared" si="1"/>
      </c>
      <c r="L23" s="9">
        <f t="shared" si="2"/>
      </c>
      <c r="M23" s="9">
        <f t="shared" si="3"/>
      </c>
      <c r="N23" s="9">
        <f t="shared" si="4"/>
      </c>
      <c r="O23" s="9">
        <f t="shared" si="5"/>
      </c>
      <c r="P23" s="9">
        <f t="shared" si="6"/>
      </c>
      <c r="Q23" s="8">
        <f aca="true" t="shared" si="8" ref="Q23:Q30">IF(J23=1,"",1)</f>
        <v>1</v>
      </c>
      <c r="R23" s="16"/>
    </row>
    <row r="24" spans="1:18" ht="26.25" thickBot="1">
      <c r="A24" s="17"/>
      <c r="B24" s="23">
        <v>18</v>
      </c>
      <c r="C24" s="24" t="s">
        <v>108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9"/>
      <c r="K24" s="9">
        <f t="shared" si="1"/>
      </c>
      <c r="L24" s="9">
        <f t="shared" si="2"/>
      </c>
      <c r="M24" s="9">
        <f t="shared" si="3"/>
      </c>
      <c r="N24" s="9">
        <f t="shared" si="4"/>
      </c>
      <c r="O24" s="9">
        <f t="shared" si="5"/>
      </c>
      <c r="P24" s="9">
        <f t="shared" si="6"/>
      </c>
      <c r="Q24" s="8">
        <f t="shared" si="8"/>
        <v>1</v>
      </c>
      <c r="R24" s="16"/>
    </row>
    <row r="25" spans="1:18" ht="15" thickBot="1">
      <c r="A25" s="17"/>
      <c r="B25" s="23">
        <v>19</v>
      </c>
      <c r="C25" s="24" t="s">
        <v>109</v>
      </c>
      <c r="D25" s="9"/>
      <c r="E25" s="8">
        <v>1</v>
      </c>
      <c r="F25" s="9"/>
      <c r="G25" s="9"/>
      <c r="H25" s="9"/>
      <c r="I25" s="9"/>
      <c r="J25" s="9"/>
      <c r="K25" s="9">
        <f t="shared" si="1"/>
        <v>1</v>
      </c>
      <c r="L25" s="9">
        <f t="shared" si="2"/>
      </c>
      <c r="M25" s="9">
        <f t="shared" si="3"/>
        <v>1</v>
      </c>
      <c r="N25" s="9">
        <f t="shared" si="4"/>
        <v>1</v>
      </c>
      <c r="O25" s="9">
        <f t="shared" si="5"/>
        <v>1</v>
      </c>
      <c r="P25" s="9">
        <f t="shared" si="6"/>
        <v>1</v>
      </c>
      <c r="Q25" s="8">
        <f t="shared" si="8"/>
        <v>1</v>
      </c>
      <c r="R25" s="16"/>
    </row>
    <row r="26" spans="1:18" ht="26.25" thickBot="1">
      <c r="A26" s="17"/>
      <c r="B26" s="23">
        <v>20</v>
      </c>
      <c r="C26" s="24" t="s">
        <v>110</v>
      </c>
      <c r="D26" s="9"/>
      <c r="E26" s="9"/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9">
        <f t="shared" si="1"/>
        <v>1</v>
      </c>
      <c r="L26" s="9">
        <f t="shared" si="2"/>
        <v>1</v>
      </c>
      <c r="M26" s="9">
        <f t="shared" si="3"/>
      </c>
      <c r="N26" s="9">
        <f t="shared" si="4"/>
      </c>
      <c r="O26" s="9">
        <f t="shared" si="5"/>
      </c>
      <c r="P26" s="9">
        <f t="shared" si="6"/>
      </c>
      <c r="Q26" s="9">
        <f t="shared" si="8"/>
      </c>
      <c r="R26" s="16"/>
    </row>
    <row r="27" spans="1:18" ht="26.25" thickBot="1">
      <c r="A27" s="17"/>
      <c r="B27" s="23">
        <v>21</v>
      </c>
      <c r="C27" s="24" t="s">
        <v>111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9"/>
      <c r="K27" s="9">
        <f t="shared" si="1"/>
      </c>
      <c r="L27" s="9">
        <f t="shared" si="2"/>
      </c>
      <c r="M27" s="9">
        <f t="shared" si="3"/>
      </c>
      <c r="N27" s="9">
        <f t="shared" si="4"/>
      </c>
      <c r="O27" s="9">
        <f t="shared" si="5"/>
      </c>
      <c r="P27" s="9">
        <f t="shared" si="6"/>
      </c>
      <c r="Q27" s="8">
        <f t="shared" si="8"/>
        <v>1</v>
      </c>
      <c r="R27" s="16"/>
    </row>
    <row r="28" spans="1:18" ht="15" thickBot="1">
      <c r="A28" s="17"/>
      <c r="B28" s="23">
        <v>22</v>
      </c>
      <c r="C28" s="24" t="s">
        <v>38</v>
      </c>
      <c r="D28" s="9"/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9"/>
      <c r="K28" s="9">
        <f t="shared" si="1"/>
        <v>1</v>
      </c>
      <c r="L28" s="9">
        <f t="shared" si="2"/>
      </c>
      <c r="M28" s="9">
        <f t="shared" si="3"/>
      </c>
      <c r="N28" s="9">
        <f t="shared" si="4"/>
      </c>
      <c r="O28" s="9">
        <f t="shared" si="5"/>
      </c>
      <c r="P28" s="9">
        <f t="shared" si="6"/>
      </c>
      <c r="Q28" s="8">
        <f t="shared" si="8"/>
        <v>1</v>
      </c>
      <c r="R28" s="16"/>
    </row>
    <row r="29" spans="1:18" ht="15" thickBot="1">
      <c r="A29" s="17"/>
      <c r="B29" s="23">
        <v>23</v>
      </c>
      <c r="C29" s="24" t="s">
        <v>112</v>
      </c>
      <c r="D29" s="8">
        <v>1</v>
      </c>
      <c r="E29" s="8">
        <v>1</v>
      </c>
      <c r="F29" s="9"/>
      <c r="G29" s="8">
        <v>1</v>
      </c>
      <c r="H29" s="8">
        <v>1</v>
      </c>
      <c r="I29" s="8">
        <v>1</v>
      </c>
      <c r="J29" s="9"/>
      <c r="K29" s="9">
        <f t="shared" si="1"/>
      </c>
      <c r="L29" s="9">
        <f t="shared" si="2"/>
      </c>
      <c r="M29" s="9">
        <f t="shared" si="3"/>
        <v>1</v>
      </c>
      <c r="N29" s="9">
        <f t="shared" si="4"/>
      </c>
      <c r="O29" s="9">
        <f t="shared" si="5"/>
      </c>
      <c r="P29" s="9">
        <f t="shared" si="6"/>
      </c>
      <c r="Q29" s="8">
        <f t="shared" si="8"/>
        <v>1</v>
      </c>
      <c r="R29" s="16"/>
    </row>
    <row r="30" spans="1:18" ht="15" thickBot="1">
      <c r="A30" s="17"/>
      <c r="B30" s="23">
        <v>24</v>
      </c>
      <c r="C30" s="24" t="s">
        <v>113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9"/>
      <c r="K30" s="9">
        <f t="shared" si="1"/>
      </c>
      <c r="L30" s="9">
        <f t="shared" si="2"/>
      </c>
      <c r="M30" s="9">
        <f t="shared" si="3"/>
      </c>
      <c r="N30" s="9">
        <f t="shared" si="4"/>
      </c>
      <c r="O30" s="9">
        <f t="shared" si="5"/>
      </c>
      <c r="P30" s="9">
        <f t="shared" si="6"/>
      </c>
      <c r="Q30" s="8">
        <f t="shared" si="8"/>
        <v>1</v>
      </c>
      <c r="R30" s="16"/>
    </row>
    <row r="31" spans="1:18" ht="15" thickBot="1">
      <c r="A31" s="17"/>
      <c r="B31" s="23">
        <v>25</v>
      </c>
      <c r="C31" s="24" t="s">
        <v>114</v>
      </c>
      <c r="D31" s="8">
        <v>1</v>
      </c>
      <c r="E31" s="9"/>
      <c r="F31" s="8">
        <v>1</v>
      </c>
      <c r="G31" s="8">
        <v>1</v>
      </c>
      <c r="H31" s="8">
        <v>1</v>
      </c>
      <c r="I31" s="8">
        <v>1</v>
      </c>
      <c r="J31" s="9"/>
      <c r="K31" s="9">
        <f t="shared" si="1"/>
      </c>
      <c r="L31" s="9">
        <f t="shared" si="2"/>
        <v>1</v>
      </c>
      <c r="M31" s="9">
        <f t="shared" si="3"/>
      </c>
      <c r="N31" s="9">
        <f t="shared" si="4"/>
      </c>
      <c r="O31" s="9">
        <f t="shared" si="5"/>
      </c>
      <c r="P31" s="9">
        <f t="shared" si="6"/>
      </c>
      <c r="Q31" s="9"/>
      <c r="R31" s="16"/>
    </row>
    <row r="32" spans="1:18" ht="26.25" thickBot="1">
      <c r="A32" s="17"/>
      <c r="B32" s="23">
        <v>26</v>
      </c>
      <c r="C32" s="24" t="s">
        <v>115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9">
        <f t="shared" si="1"/>
      </c>
      <c r="L32" s="9">
        <f t="shared" si="2"/>
      </c>
      <c r="M32" s="9">
        <f t="shared" si="3"/>
      </c>
      <c r="N32" s="9">
        <f t="shared" si="4"/>
      </c>
      <c r="O32" s="9">
        <f t="shared" si="5"/>
      </c>
      <c r="P32" s="9">
        <f t="shared" si="6"/>
      </c>
      <c r="Q32" s="9">
        <f>IF(J32=1,"",1)</f>
      </c>
      <c r="R32" s="16"/>
    </row>
    <row r="33" spans="1:18" ht="26.25" thickBot="1">
      <c r="A33" s="17"/>
      <c r="B33" s="23">
        <v>27</v>
      </c>
      <c r="C33" s="24" t="s">
        <v>116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9"/>
      <c r="K33" s="9">
        <f t="shared" si="1"/>
      </c>
      <c r="L33" s="9">
        <f t="shared" si="2"/>
      </c>
      <c r="M33" s="9">
        <f t="shared" si="3"/>
      </c>
      <c r="N33" s="9">
        <f t="shared" si="4"/>
      </c>
      <c r="O33" s="9">
        <f t="shared" si="5"/>
      </c>
      <c r="P33" s="9">
        <f t="shared" si="6"/>
      </c>
      <c r="Q33" s="8">
        <f>IF(J33=1,"",1)</f>
        <v>1</v>
      </c>
      <c r="R33" s="16"/>
    </row>
    <row r="34" spans="1:18" ht="15" thickBot="1">
      <c r="A34" s="17"/>
      <c r="B34" s="23">
        <v>28</v>
      </c>
      <c r="C34" s="24" t="s">
        <v>117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9"/>
      <c r="K34" s="9">
        <f t="shared" si="1"/>
      </c>
      <c r="L34" s="9">
        <f t="shared" si="2"/>
      </c>
      <c r="M34" s="9">
        <f t="shared" si="3"/>
      </c>
      <c r="N34" s="9">
        <f t="shared" si="4"/>
      </c>
      <c r="O34" s="9">
        <f t="shared" si="5"/>
      </c>
      <c r="P34" s="9">
        <f t="shared" si="6"/>
      </c>
      <c r="Q34" s="9"/>
      <c r="R34" s="16"/>
    </row>
    <row r="35" spans="1:18" ht="15" thickBot="1">
      <c r="A35" s="17"/>
      <c r="B35" s="23">
        <v>29</v>
      </c>
      <c r="C35" s="24" t="s">
        <v>118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9"/>
      <c r="K35" s="9">
        <f t="shared" si="1"/>
      </c>
      <c r="L35" s="9">
        <f t="shared" si="2"/>
      </c>
      <c r="M35" s="9">
        <f t="shared" si="3"/>
      </c>
      <c r="N35" s="9">
        <f t="shared" si="4"/>
      </c>
      <c r="O35" s="9">
        <f t="shared" si="5"/>
      </c>
      <c r="P35" s="9">
        <f t="shared" si="6"/>
      </c>
      <c r="Q35" s="8">
        <f>IF(J35=1,"",1)</f>
        <v>1</v>
      </c>
      <c r="R35" s="16"/>
    </row>
    <row r="36" spans="1:18" ht="26.25" thickBot="1">
      <c r="A36" s="17"/>
      <c r="B36" s="23">
        <v>30</v>
      </c>
      <c r="C36" s="24" t="s">
        <v>136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9"/>
      <c r="K36" s="9">
        <f t="shared" si="1"/>
      </c>
      <c r="L36" s="9">
        <f t="shared" si="2"/>
      </c>
      <c r="M36" s="9">
        <f t="shared" si="3"/>
      </c>
      <c r="N36" s="9">
        <f t="shared" si="4"/>
      </c>
      <c r="O36" s="9">
        <f t="shared" si="5"/>
      </c>
      <c r="P36" s="9">
        <f t="shared" si="6"/>
      </c>
      <c r="Q36" s="9"/>
      <c r="R36" s="16"/>
    </row>
    <row r="37" spans="1:18" ht="26.25" thickBot="1">
      <c r="A37" s="17"/>
      <c r="B37" s="23">
        <v>31</v>
      </c>
      <c r="C37" s="24" t="s">
        <v>119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9"/>
      <c r="K37" s="9">
        <f t="shared" si="1"/>
      </c>
      <c r="L37" s="9">
        <f t="shared" si="2"/>
      </c>
      <c r="M37" s="9">
        <f t="shared" si="3"/>
      </c>
      <c r="N37" s="9">
        <f t="shared" si="4"/>
      </c>
      <c r="O37" s="9">
        <f t="shared" si="5"/>
      </c>
      <c r="P37" s="9">
        <f t="shared" si="6"/>
      </c>
      <c r="Q37" s="8">
        <f>IF(J37=1,"",1)</f>
        <v>1</v>
      </c>
      <c r="R37" s="16"/>
    </row>
    <row r="38" spans="1:18" ht="15" thickBot="1">
      <c r="A38" s="17"/>
      <c r="B38" s="23">
        <v>32</v>
      </c>
      <c r="C38" s="24" t="s">
        <v>120</v>
      </c>
      <c r="D38" s="8">
        <v>1</v>
      </c>
      <c r="E38" s="8">
        <v>1</v>
      </c>
      <c r="F38" s="9"/>
      <c r="G38" s="8">
        <v>1</v>
      </c>
      <c r="H38" s="8">
        <v>1</v>
      </c>
      <c r="I38" s="8">
        <v>1</v>
      </c>
      <c r="J38" s="9"/>
      <c r="K38" s="9">
        <f t="shared" si="1"/>
      </c>
      <c r="L38" s="9">
        <f t="shared" si="2"/>
      </c>
      <c r="M38" s="9">
        <f t="shared" si="3"/>
        <v>1</v>
      </c>
      <c r="N38" s="9">
        <f t="shared" si="4"/>
      </c>
      <c r="O38" s="9">
        <f t="shared" si="5"/>
      </c>
      <c r="P38" s="9">
        <f t="shared" si="6"/>
      </c>
      <c r="Q38" s="8">
        <f>IF(J38=1,"",1)</f>
        <v>1</v>
      </c>
      <c r="R38" s="16"/>
    </row>
    <row r="39" spans="1:18" ht="15" thickBot="1">
      <c r="A39" s="17"/>
      <c r="B39" s="23">
        <v>33</v>
      </c>
      <c r="C39" s="24" t="s">
        <v>121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9"/>
      <c r="K39" s="9">
        <f t="shared" si="1"/>
      </c>
      <c r="L39" s="9">
        <f t="shared" si="2"/>
      </c>
      <c r="M39" s="9">
        <f t="shared" si="3"/>
      </c>
      <c r="N39" s="9">
        <f t="shared" si="4"/>
      </c>
      <c r="O39" s="9">
        <f t="shared" si="5"/>
      </c>
      <c r="P39" s="9">
        <f t="shared" si="6"/>
      </c>
      <c r="Q39" s="8">
        <f>IF(J39=1,"",1)</f>
        <v>1</v>
      </c>
      <c r="R39" s="16"/>
    </row>
    <row r="40" spans="1:18" ht="15" thickBot="1">
      <c r="A40" s="17"/>
      <c r="B40" s="23">
        <v>34</v>
      </c>
      <c r="C40" s="24" t="s">
        <v>122</v>
      </c>
      <c r="D40" s="9"/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9"/>
      <c r="K40" s="9">
        <f t="shared" si="1"/>
        <v>1</v>
      </c>
      <c r="L40" s="9">
        <f t="shared" si="2"/>
      </c>
      <c r="M40" s="9">
        <f t="shared" si="3"/>
      </c>
      <c r="N40" s="9">
        <f t="shared" si="4"/>
      </c>
      <c r="O40" s="9">
        <f t="shared" si="5"/>
      </c>
      <c r="P40" s="9">
        <f t="shared" si="6"/>
      </c>
      <c r="Q40" s="9"/>
      <c r="R40" s="16"/>
    </row>
    <row r="41" spans="1:18" ht="15" thickBot="1">
      <c r="A41" s="17"/>
      <c r="B41" s="23">
        <v>35</v>
      </c>
      <c r="C41" s="24" t="s">
        <v>123</v>
      </c>
      <c r="D41" s="9"/>
      <c r="E41" s="9"/>
      <c r="F41" s="8">
        <v>1</v>
      </c>
      <c r="G41" s="9"/>
      <c r="H41" s="8">
        <v>1</v>
      </c>
      <c r="I41" s="8">
        <v>1</v>
      </c>
      <c r="J41" s="8">
        <v>1</v>
      </c>
      <c r="K41" s="9">
        <f t="shared" si="1"/>
        <v>1</v>
      </c>
      <c r="L41" s="9">
        <f t="shared" si="2"/>
        <v>1</v>
      </c>
      <c r="M41" s="9">
        <f t="shared" si="3"/>
      </c>
      <c r="N41" s="9">
        <f t="shared" si="4"/>
        <v>1</v>
      </c>
      <c r="O41" s="9">
        <f t="shared" si="5"/>
      </c>
      <c r="P41" s="9">
        <f t="shared" si="6"/>
      </c>
      <c r="Q41" s="9">
        <f>IF(J41=1,"",1)</f>
      </c>
      <c r="R41" s="16"/>
    </row>
    <row r="42" spans="1:18" ht="15" thickBot="1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4:17" ht="14.25">
      <c r="D43" s="2">
        <f>SUM(D7:D41)</f>
        <v>23</v>
      </c>
      <c r="E43" s="2">
        <f>SUM(E7:E41)</f>
        <v>27</v>
      </c>
      <c r="F43" s="2">
        <f aca="true" t="shared" si="9" ref="F43:Q43">SUM(F7:F41)</f>
        <v>26</v>
      </c>
      <c r="G43" s="2">
        <f t="shared" si="9"/>
        <v>27</v>
      </c>
      <c r="H43" s="2">
        <f t="shared" si="9"/>
        <v>30</v>
      </c>
      <c r="I43" s="2">
        <f t="shared" si="9"/>
        <v>30</v>
      </c>
      <c r="J43" s="2">
        <f t="shared" si="9"/>
        <v>4</v>
      </c>
      <c r="K43" s="2">
        <f t="shared" si="9"/>
        <v>12</v>
      </c>
      <c r="L43" s="2">
        <f t="shared" si="9"/>
        <v>8</v>
      </c>
      <c r="M43" s="2">
        <f t="shared" si="9"/>
        <v>9</v>
      </c>
      <c r="N43" s="2">
        <f t="shared" si="9"/>
        <v>8</v>
      </c>
      <c r="O43" s="2">
        <f t="shared" si="9"/>
        <v>5</v>
      </c>
      <c r="P43" s="2">
        <f t="shared" si="9"/>
        <v>5</v>
      </c>
      <c r="Q43" s="2">
        <f t="shared" si="9"/>
        <v>23</v>
      </c>
    </row>
    <row r="44" spans="11:16" ht="14.25">
      <c r="K44" s="2">
        <f aca="true" t="shared" si="10" ref="K44:P44">K43+D43</f>
        <v>35</v>
      </c>
      <c r="L44" s="2">
        <f t="shared" si="10"/>
        <v>35</v>
      </c>
      <c r="M44" s="2">
        <f t="shared" si="10"/>
        <v>35</v>
      </c>
      <c r="N44" s="2">
        <f t="shared" si="10"/>
        <v>35</v>
      </c>
      <c r="O44" s="2">
        <f t="shared" si="10"/>
        <v>35</v>
      </c>
      <c r="P44" s="2">
        <f t="shared" si="10"/>
        <v>35</v>
      </c>
    </row>
  </sheetData>
  <sheetProtection/>
  <mergeCells count="13">
    <mergeCell ref="C4:C6"/>
    <mergeCell ref="D5:E5"/>
    <mergeCell ref="F5:G5"/>
    <mergeCell ref="H5:I5"/>
    <mergeCell ref="B2:Q2"/>
    <mergeCell ref="M5:N5"/>
    <mergeCell ref="O5:P5"/>
    <mergeCell ref="J5:J6"/>
    <mergeCell ref="Q5:Q6"/>
    <mergeCell ref="K4:Q4"/>
    <mergeCell ref="K5:L5"/>
    <mergeCell ref="D4:J4"/>
    <mergeCell ref="B4:B6"/>
  </mergeCells>
  <conditionalFormatting sqref="D7:Q41">
    <cfRule type="cellIs" priority="10" dxfId="1" operator="equal">
      <formula>1</formula>
    </cfRule>
  </conditionalFormatting>
  <conditionalFormatting sqref="D7:J41">
    <cfRule type="cellIs" priority="7" dxfId="0" operator="equal">
      <formula>1</formula>
    </cfRule>
  </conditionalFormatting>
  <printOptions/>
  <pageMargins left="0.7" right="0.7" top="0.75" bottom="0.75" header="0.3" footer="0.3"/>
  <pageSetup fitToHeight="4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59.00390625" style="2" bestFit="1" customWidth="1"/>
    <col min="4" max="12" width="4.57421875" style="1" bestFit="1" customWidth="1"/>
    <col min="13" max="16384" width="9.140625" style="2" customWidth="1"/>
  </cols>
  <sheetData>
    <row r="2" spans="2:12" ht="15.75">
      <c r="B2" s="49" t="s">
        <v>83</v>
      </c>
      <c r="C2" s="49"/>
      <c r="D2" s="49"/>
      <c r="E2" s="2"/>
      <c r="F2" s="2"/>
      <c r="G2" s="2"/>
      <c r="H2" s="2"/>
      <c r="I2" s="2"/>
      <c r="J2" s="2"/>
      <c r="K2" s="2"/>
      <c r="L2" s="2"/>
    </row>
    <row r="3" ht="15" thickBot="1"/>
    <row r="4" spans="2:12" ht="15" customHeight="1" thickBot="1">
      <c r="B4" s="48" t="s">
        <v>80</v>
      </c>
      <c r="C4" s="34" t="s">
        <v>81</v>
      </c>
      <c r="D4" s="50" t="s">
        <v>4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>
        <v>7</v>
      </c>
      <c r="L4" s="34">
        <v>8</v>
      </c>
    </row>
    <row r="5" spans="2:12" ht="80.25" customHeight="1" thickBot="1">
      <c r="B5" s="48"/>
      <c r="C5" s="34"/>
      <c r="D5" s="50"/>
      <c r="E5" s="34"/>
      <c r="F5" s="34"/>
      <c r="G5" s="34"/>
      <c r="H5" s="34"/>
      <c r="I5" s="34"/>
      <c r="J5" s="34"/>
      <c r="K5" s="34"/>
      <c r="L5" s="34"/>
    </row>
    <row r="6" spans="2:12" ht="45" customHeight="1" thickBot="1">
      <c r="B6" s="48"/>
      <c r="C6" s="34"/>
      <c r="D6" s="50"/>
      <c r="E6" s="34"/>
      <c r="F6" s="34"/>
      <c r="G6" s="34"/>
      <c r="H6" s="34"/>
      <c r="I6" s="34"/>
      <c r="J6" s="34"/>
      <c r="K6" s="34"/>
      <c r="L6" s="34"/>
    </row>
    <row r="7" spans="2:12" ht="14.25">
      <c r="B7" s="5">
        <v>1</v>
      </c>
      <c r="C7" s="6" t="s">
        <v>3</v>
      </c>
      <c r="D7" s="5" t="s">
        <v>13</v>
      </c>
      <c r="E7" s="5"/>
      <c r="F7" s="5"/>
      <c r="G7" s="5"/>
      <c r="H7" s="5"/>
      <c r="I7" s="5"/>
      <c r="J7" s="5"/>
      <c r="K7" s="5"/>
      <c r="L7" s="5"/>
    </row>
    <row r="8" spans="2:12" ht="14.25">
      <c r="B8" s="3">
        <v>2</v>
      </c>
      <c r="C8" s="4" t="s">
        <v>20</v>
      </c>
      <c r="D8" s="3" t="s">
        <v>13</v>
      </c>
      <c r="E8" s="3"/>
      <c r="F8" s="3"/>
      <c r="G8" s="3"/>
      <c r="H8" s="3"/>
      <c r="I8" s="3"/>
      <c r="J8" s="3"/>
      <c r="K8" s="3"/>
      <c r="L8" s="3"/>
    </row>
    <row r="9" spans="2:12" ht="14.25">
      <c r="B9" s="3">
        <v>3</v>
      </c>
      <c r="C9" s="4" t="s">
        <v>1</v>
      </c>
      <c r="D9" s="3" t="s">
        <v>13</v>
      </c>
      <c r="E9" s="3"/>
      <c r="F9" s="3"/>
      <c r="G9" s="3"/>
      <c r="H9" s="3"/>
      <c r="I9" s="3"/>
      <c r="J9" s="3"/>
      <c r="K9" s="3"/>
      <c r="L9" s="3"/>
    </row>
    <row r="10" spans="2:12" ht="14.25">
      <c r="B10" s="3">
        <v>4</v>
      </c>
      <c r="C10" s="4" t="s">
        <v>2</v>
      </c>
      <c r="D10" s="3" t="s">
        <v>13</v>
      </c>
      <c r="E10" s="3"/>
      <c r="F10" s="3"/>
      <c r="G10" s="3"/>
      <c r="H10" s="3"/>
      <c r="I10" s="3"/>
      <c r="J10" s="3"/>
      <c r="K10" s="3"/>
      <c r="L10" s="3"/>
    </row>
    <row r="11" spans="2:12" ht="14.25">
      <c r="B11" s="3">
        <v>5</v>
      </c>
      <c r="C11" s="4" t="s">
        <v>21</v>
      </c>
      <c r="D11" s="3" t="s">
        <v>13</v>
      </c>
      <c r="E11" s="3"/>
      <c r="F11" s="3"/>
      <c r="G11" s="3"/>
      <c r="H11" s="3"/>
      <c r="I11" s="3"/>
      <c r="J11" s="3"/>
      <c r="K11" s="3"/>
      <c r="L11" s="3"/>
    </row>
    <row r="12" spans="2:12" ht="14.25">
      <c r="B12" s="3">
        <v>6</v>
      </c>
      <c r="C12" s="4" t="s">
        <v>17</v>
      </c>
      <c r="D12" s="3" t="s">
        <v>13</v>
      </c>
      <c r="E12" s="3"/>
      <c r="F12" s="3"/>
      <c r="G12" s="3"/>
      <c r="H12" s="3"/>
      <c r="I12" s="3"/>
      <c r="J12" s="3"/>
      <c r="K12" s="3"/>
      <c r="L12" s="3"/>
    </row>
    <row r="13" spans="2:12" ht="14.25">
      <c r="B13" s="3">
        <v>7</v>
      </c>
      <c r="C13" s="4" t="s">
        <v>14</v>
      </c>
      <c r="D13" s="3" t="s">
        <v>13</v>
      </c>
      <c r="E13" s="3"/>
      <c r="F13" s="3"/>
      <c r="G13" s="3"/>
      <c r="H13" s="3"/>
      <c r="I13" s="3"/>
      <c r="J13" s="3"/>
      <c r="K13" s="3"/>
      <c r="L13" s="3"/>
    </row>
    <row r="14" spans="2:12" ht="14.25">
      <c r="B14" s="3">
        <v>8</v>
      </c>
      <c r="C14" s="4" t="s">
        <v>16</v>
      </c>
      <c r="D14" s="3" t="s">
        <v>13</v>
      </c>
      <c r="E14" s="3"/>
      <c r="F14" s="3"/>
      <c r="G14" s="3"/>
      <c r="H14" s="3"/>
      <c r="I14" s="3"/>
      <c r="J14" s="3"/>
      <c r="K14" s="3"/>
      <c r="L14" s="3"/>
    </row>
    <row r="15" spans="2:12" ht="14.25">
      <c r="B15" s="3">
        <v>9</v>
      </c>
      <c r="C15" s="4" t="s">
        <v>10</v>
      </c>
      <c r="D15" s="3" t="s">
        <v>13</v>
      </c>
      <c r="E15" s="3"/>
      <c r="F15" s="3"/>
      <c r="G15" s="3"/>
      <c r="H15" s="3"/>
      <c r="I15" s="3"/>
      <c r="J15" s="3"/>
      <c r="K15" s="3"/>
      <c r="L15" s="3"/>
    </row>
    <row r="16" spans="2:12" ht="14.25">
      <c r="B16" s="3">
        <v>10</v>
      </c>
      <c r="C16" s="4" t="s">
        <v>11</v>
      </c>
      <c r="D16" s="3" t="s">
        <v>13</v>
      </c>
      <c r="E16" s="3"/>
      <c r="F16" s="3"/>
      <c r="G16" s="3"/>
      <c r="H16" s="3"/>
      <c r="I16" s="3"/>
      <c r="J16" s="3"/>
      <c r="K16" s="3"/>
      <c r="L16" s="3"/>
    </row>
    <row r="17" spans="2:12" ht="14.25">
      <c r="B17" s="3">
        <v>11</v>
      </c>
      <c r="C17" s="4" t="s">
        <v>15</v>
      </c>
      <c r="D17" s="3" t="s">
        <v>13</v>
      </c>
      <c r="E17" s="3"/>
      <c r="F17" s="3"/>
      <c r="G17" s="3"/>
      <c r="H17" s="3"/>
      <c r="I17" s="3"/>
      <c r="J17" s="3"/>
      <c r="K17" s="3"/>
      <c r="L17" s="3"/>
    </row>
    <row r="18" spans="2:12" ht="14.25">
      <c r="B18" s="3">
        <v>12</v>
      </c>
      <c r="C18" s="4" t="s">
        <v>12</v>
      </c>
      <c r="D18" s="3" t="s">
        <v>13</v>
      </c>
      <c r="E18" s="3"/>
      <c r="F18" s="3"/>
      <c r="G18" s="3"/>
      <c r="H18" s="3"/>
      <c r="I18" s="3"/>
      <c r="J18" s="3"/>
      <c r="K18" s="3"/>
      <c r="L18" s="3"/>
    </row>
    <row r="19" spans="2:12" ht="14.25">
      <c r="B19" s="3">
        <v>13</v>
      </c>
      <c r="C19" s="4" t="s">
        <v>18</v>
      </c>
      <c r="D19" s="3" t="s">
        <v>13</v>
      </c>
      <c r="E19" s="3"/>
      <c r="F19" s="3"/>
      <c r="G19" s="3"/>
      <c r="H19" s="3"/>
      <c r="I19" s="3"/>
      <c r="J19" s="3"/>
      <c r="K19" s="3"/>
      <c r="L19" s="3"/>
    </row>
    <row r="20" spans="2:12" ht="14.25">
      <c r="B20" s="3">
        <v>14</v>
      </c>
      <c r="C20" s="4" t="s">
        <v>19</v>
      </c>
      <c r="D20" s="3" t="s">
        <v>13</v>
      </c>
      <c r="E20" s="3"/>
      <c r="F20" s="3"/>
      <c r="G20" s="3"/>
      <c r="H20" s="3"/>
      <c r="I20" s="3"/>
      <c r="J20" s="3"/>
      <c r="K20" s="3"/>
      <c r="L20" s="3"/>
    </row>
    <row r="21" spans="2:12" ht="14.25">
      <c r="B21" s="3">
        <v>15</v>
      </c>
      <c r="C21" s="4" t="s">
        <v>3</v>
      </c>
      <c r="D21" s="3" t="s">
        <v>84</v>
      </c>
      <c r="E21" s="3"/>
      <c r="F21" s="3"/>
      <c r="G21" s="3"/>
      <c r="H21" s="3"/>
      <c r="I21" s="3"/>
      <c r="J21" s="3"/>
      <c r="K21" s="3"/>
      <c r="L21" s="3"/>
    </row>
    <row r="22" spans="2:12" ht="14.25">
      <c r="B22" s="3">
        <v>16</v>
      </c>
      <c r="C22" s="4" t="s">
        <v>27</v>
      </c>
      <c r="D22" s="3" t="s">
        <v>84</v>
      </c>
      <c r="E22" s="3"/>
      <c r="F22" s="3"/>
      <c r="G22" s="3"/>
      <c r="H22" s="3"/>
      <c r="I22" s="3"/>
      <c r="J22" s="3"/>
      <c r="K22" s="3"/>
      <c r="L22" s="3"/>
    </row>
    <row r="23" spans="2:12" ht="14.25">
      <c r="B23" s="3">
        <v>17</v>
      </c>
      <c r="C23" s="4" t="s">
        <v>28</v>
      </c>
      <c r="D23" s="3" t="s">
        <v>84</v>
      </c>
      <c r="E23" s="3"/>
      <c r="F23" s="3"/>
      <c r="G23" s="3"/>
      <c r="H23" s="3"/>
      <c r="I23" s="3"/>
      <c r="J23" s="3"/>
      <c r="K23" s="3"/>
      <c r="L23" s="3"/>
    </row>
    <row r="24" spans="2:12" ht="14.25">
      <c r="B24" s="3">
        <v>18</v>
      </c>
      <c r="C24" s="4" t="s">
        <v>22</v>
      </c>
      <c r="D24" s="3" t="s">
        <v>84</v>
      </c>
      <c r="E24" s="3"/>
      <c r="F24" s="3"/>
      <c r="G24" s="3"/>
      <c r="H24" s="3"/>
      <c r="I24" s="3"/>
      <c r="J24" s="3"/>
      <c r="K24" s="3"/>
      <c r="L24" s="3"/>
    </row>
    <row r="25" spans="2:12" ht="14.25">
      <c r="B25" s="3">
        <v>19</v>
      </c>
      <c r="C25" s="4" t="s">
        <v>23</v>
      </c>
      <c r="D25" s="3" t="s">
        <v>84</v>
      </c>
      <c r="E25" s="3"/>
      <c r="F25" s="3"/>
      <c r="G25" s="3"/>
      <c r="H25" s="3"/>
      <c r="I25" s="3"/>
      <c r="J25" s="3"/>
      <c r="K25" s="3"/>
      <c r="L25" s="3"/>
    </row>
    <row r="26" spans="2:12" ht="14.25">
      <c r="B26" s="3">
        <v>20</v>
      </c>
      <c r="C26" s="4" t="s">
        <v>1</v>
      </c>
      <c r="D26" s="3" t="s">
        <v>84</v>
      </c>
      <c r="E26" s="3"/>
      <c r="F26" s="3"/>
      <c r="G26" s="3"/>
      <c r="H26" s="3"/>
      <c r="I26" s="3"/>
      <c r="J26" s="3"/>
      <c r="K26" s="3"/>
      <c r="L26" s="3"/>
    </row>
    <row r="27" spans="2:12" ht="14.25">
      <c r="B27" s="3">
        <v>21</v>
      </c>
      <c r="C27" s="4" t="s">
        <v>26</v>
      </c>
      <c r="D27" s="3" t="s">
        <v>84</v>
      </c>
      <c r="E27" s="3"/>
      <c r="F27" s="3"/>
      <c r="G27" s="3"/>
      <c r="H27" s="3"/>
      <c r="I27" s="3"/>
      <c r="J27" s="3"/>
      <c r="K27" s="3"/>
      <c r="L27" s="3"/>
    </row>
    <row r="28" spans="2:12" ht="14.25">
      <c r="B28" s="3">
        <v>22</v>
      </c>
      <c r="C28" s="4" t="s">
        <v>24</v>
      </c>
      <c r="D28" s="3" t="s">
        <v>84</v>
      </c>
      <c r="E28" s="3"/>
      <c r="F28" s="3"/>
      <c r="G28" s="3"/>
      <c r="H28" s="3"/>
      <c r="I28" s="3"/>
      <c r="J28" s="3"/>
      <c r="K28" s="3"/>
      <c r="L28" s="3"/>
    </row>
    <row r="29" spans="2:12" ht="14.25">
      <c r="B29" s="3">
        <v>23</v>
      </c>
      <c r="C29" s="4" t="s">
        <v>2</v>
      </c>
      <c r="D29" s="3" t="s">
        <v>84</v>
      </c>
      <c r="E29" s="3"/>
      <c r="F29" s="3"/>
      <c r="G29" s="3"/>
      <c r="H29" s="3"/>
      <c r="I29" s="3"/>
      <c r="J29" s="3"/>
      <c r="K29" s="3"/>
      <c r="L29" s="3"/>
    </row>
    <row r="30" spans="2:12" ht="14.25">
      <c r="B30" s="3">
        <v>24</v>
      </c>
      <c r="C30" s="4" t="s">
        <v>29</v>
      </c>
      <c r="D30" s="3" t="s">
        <v>84</v>
      </c>
      <c r="E30" s="3"/>
      <c r="F30" s="3"/>
      <c r="G30" s="3"/>
      <c r="H30" s="3"/>
      <c r="I30" s="3"/>
      <c r="J30" s="3"/>
      <c r="K30" s="3"/>
      <c r="L30" s="3"/>
    </row>
    <row r="31" spans="2:12" ht="14.25">
      <c r="B31" s="3">
        <v>25</v>
      </c>
      <c r="C31" s="4" t="s">
        <v>30</v>
      </c>
      <c r="D31" s="3" t="s">
        <v>84</v>
      </c>
      <c r="E31" s="3"/>
      <c r="F31" s="3"/>
      <c r="G31" s="3"/>
      <c r="H31" s="3"/>
      <c r="I31" s="3"/>
      <c r="J31" s="3"/>
      <c r="K31" s="3"/>
      <c r="L31" s="3"/>
    </row>
    <row r="32" spans="2:12" ht="14.25">
      <c r="B32" s="3">
        <v>26</v>
      </c>
      <c r="C32" s="4" t="s">
        <v>18</v>
      </c>
      <c r="D32" s="3" t="s">
        <v>84</v>
      </c>
      <c r="E32" s="3"/>
      <c r="F32" s="3"/>
      <c r="G32" s="3"/>
      <c r="H32" s="3"/>
      <c r="I32" s="3"/>
      <c r="J32" s="3"/>
      <c r="K32" s="3"/>
      <c r="L32" s="3"/>
    </row>
    <row r="33" spans="2:12" ht="14.25">
      <c r="B33" s="3">
        <v>27</v>
      </c>
      <c r="C33" s="4" t="s">
        <v>25</v>
      </c>
      <c r="D33" s="3" t="s">
        <v>84</v>
      </c>
      <c r="E33" s="3"/>
      <c r="F33" s="3"/>
      <c r="G33" s="3"/>
      <c r="H33" s="3"/>
      <c r="I33" s="3"/>
      <c r="J33" s="3"/>
      <c r="K33" s="3"/>
      <c r="L33" s="3"/>
    </row>
    <row r="34" spans="2:12" ht="14.25">
      <c r="B34" s="3">
        <v>28</v>
      </c>
      <c r="C34" s="4" t="s">
        <v>31</v>
      </c>
      <c r="D34" s="3" t="s">
        <v>85</v>
      </c>
      <c r="E34" s="3"/>
      <c r="F34" s="3"/>
      <c r="G34" s="3"/>
      <c r="H34" s="3"/>
      <c r="I34" s="3"/>
      <c r="J34" s="3"/>
      <c r="K34" s="3"/>
      <c r="L34" s="3"/>
    </row>
    <row r="35" spans="2:12" ht="14.25">
      <c r="B35" s="3">
        <v>29</v>
      </c>
      <c r="C35" s="4" t="s">
        <v>32</v>
      </c>
      <c r="D35" s="3" t="s">
        <v>85</v>
      </c>
      <c r="E35" s="3"/>
      <c r="F35" s="3"/>
      <c r="G35" s="3"/>
      <c r="H35" s="3"/>
      <c r="I35" s="3"/>
      <c r="J35" s="3"/>
      <c r="K35" s="3"/>
      <c r="L35" s="3"/>
    </row>
    <row r="36" spans="2:12" ht="14.25">
      <c r="B36" s="3">
        <v>30</v>
      </c>
      <c r="C36" s="4" t="s">
        <v>33</v>
      </c>
      <c r="D36" s="3" t="s">
        <v>85</v>
      </c>
      <c r="E36" s="3"/>
      <c r="F36" s="3"/>
      <c r="G36" s="3"/>
      <c r="H36" s="3"/>
      <c r="I36" s="3"/>
      <c r="J36" s="3"/>
      <c r="K36" s="3"/>
      <c r="L36" s="3"/>
    </row>
    <row r="37" spans="2:12" ht="14.25">
      <c r="B37" s="3">
        <v>31</v>
      </c>
      <c r="C37" s="4" t="s">
        <v>34</v>
      </c>
      <c r="D37" s="3" t="s">
        <v>85</v>
      </c>
      <c r="E37" s="3"/>
      <c r="F37" s="3"/>
      <c r="G37" s="3"/>
      <c r="H37" s="3"/>
      <c r="I37" s="3"/>
      <c r="J37" s="3"/>
      <c r="K37" s="3"/>
      <c r="L37" s="3"/>
    </row>
    <row r="38" spans="2:12" ht="14.25">
      <c r="B38" s="3">
        <v>32</v>
      </c>
      <c r="C38" s="4" t="s">
        <v>42</v>
      </c>
      <c r="D38" s="3" t="s">
        <v>85</v>
      </c>
      <c r="E38" s="3"/>
      <c r="F38" s="3"/>
      <c r="G38" s="3"/>
      <c r="H38" s="3"/>
      <c r="I38" s="3"/>
      <c r="J38" s="3"/>
      <c r="K38" s="3"/>
      <c r="L38" s="3"/>
    </row>
    <row r="39" spans="2:12" ht="14.25">
      <c r="B39" s="3">
        <v>33</v>
      </c>
      <c r="C39" s="4" t="s">
        <v>35</v>
      </c>
      <c r="D39" s="3" t="s">
        <v>85</v>
      </c>
      <c r="E39" s="3"/>
      <c r="F39" s="3"/>
      <c r="G39" s="3"/>
      <c r="H39" s="3"/>
      <c r="I39" s="3"/>
      <c r="J39" s="3"/>
      <c r="K39" s="3"/>
      <c r="L39" s="3"/>
    </row>
    <row r="40" spans="2:12" ht="14.25">
      <c r="B40" s="3">
        <v>34</v>
      </c>
      <c r="C40" s="4" t="s">
        <v>43</v>
      </c>
      <c r="D40" s="3" t="s">
        <v>85</v>
      </c>
      <c r="E40" s="3"/>
      <c r="F40" s="3"/>
      <c r="G40" s="3"/>
      <c r="H40" s="3"/>
      <c r="I40" s="3"/>
      <c r="J40" s="3"/>
      <c r="K40" s="3"/>
      <c r="L40" s="3"/>
    </row>
    <row r="41" spans="2:12" ht="14.25">
      <c r="B41" s="3">
        <v>35</v>
      </c>
      <c r="C41" s="4" t="s">
        <v>36</v>
      </c>
      <c r="D41" s="3" t="s">
        <v>85</v>
      </c>
      <c r="E41" s="3"/>
      <c r="F41" s="3"/>
      <c r="G41" s="3"/>
      <c r="H41" s="3"/>
      <c r="I41" s="3"/>
      <c r="J41" s="3"/>
      <c r="K41" s="3"/>
      <c r="L41" s="3"/>
    </row>
    <row r="42" spans="2:12" ht="14.25">
      <c r="B42" s="3">
        <v>36</v>
      </c>
      <c r="C42" s="4" t="s">
        <v>37</v>
      </c>
      <c r="D42" s="3" t="s">
        <v>85</v>
      </c>
      <c r="E42" s="3"/>
      <c r="F42" s="3"/>
      <c r="G42" s="3"/>
      <c r="H42" s="3"/>
      <c r="I42" s="3"/>
      <c r="J42" s="3"/>
      <c r="K42" s="3"/>
      <c r="L42" s="3"/>
    </row>
    <row r="43" spans="2:12" ht="14.25">
      <c r="B43" s="3">
        <v>37</v>
      </c>
      <c r="C43" s="4" t="s">
        <v>38</v>
      </c>
      <c r="D43" s="3" t="s">
        <v>85</v>
      </c>
      <c r="E43" s="3"/>
      <c r="F43" s="3"/>
      <c r="G43" s="3"/>
      <c r="H43" s="3"/>
      <c r="I43" s="3"/>
      <c r="J43" s="3"/>
      <c r="K43" s="3"/>
      <c r="L43" s="3"/>
    </row>
    <row r="44" spans="2:12" ht="14.25">
      <c r="B44" s="3">
        <v>38</v>
      </c>
      <c r="C44" s="4" t="s">
        <v>39</v>
      </c>
      <c r="D44" s="3" t="s">
        <v>85</v>
      </c>
      <c r="E44" s="3"/>
      <c r="F44" s="3"/>
      <c r="G44" s="3"/>
      <c r="H44" s="3"/>
      <c r="I44" s="3"/>
      <c r="J44" s="3"/>
      <c r="K44" s="3"/>
      <c r="L44" s="3"/>
    </row>
    <row r="45" spans="2:12" ht="14.25">
      <c r="B45" s="3">
        <v>39</v>
      </c>
      <c r="C45" s="4" t="s">
        <v>40</v>
      </c>
      <c r="D45" s="3" t="s">
        <v>85</v>
      </c>
      <c r="E45" s="3"/>
      <c r="F45" s="3"/>
      <c r="G45" s="3"/>
      <c r="H45" s="3"/>
      <c r="I45" s="3"/>
      <c r="J45" s="3"/>
      <c r="K45" s="3"/>
      <c r="L45" s="3"/>
    </row>
    <row r="46" spans="2:12" ht="14.25">
      <c r="B46" s="3">
        <v>40</v>
      </c>
      <c r="C46" s="4" t="s">
        <v>41</v>
      </c>
      <c r="D46" s="3" t="s">
        <v>85</v>
      </c>
      <c r="E46" s="3"/>
      <c r="F46" s="3"/>
      <c r="G46" s="3"/>
      <c r="H46" s="3"/>
      <c r="I46" s="3"/>
      <c r="J46" s="3"/>
      <c r="K46" s="3"/>
      <c r="L46" s="3"/>
    </row>
    <row r="47" spans="2:12" ht="14.25">
      <c r="B47" s="3">
        <v>41</v>
      </c>
      <c r="C47" s="4" t="s">
        <v>14</v>
      </c>
      <c r="D47" s="3" t="s">
        <v>85</v>
      </c>
      <c r="E47" s="3"/>
      <c r="F47" s="3"/>
      <c r="G47" s="3"/>
      <c r="H47" s="3"/>
      <c r="I47" s="3"/>
      <c r="J47" s="3"/>
      <c r="K47" s="3"/>
      <c r="L47" s="3"/>
    </row>
    <row r="48" spans="2:12" ht="14.25">
      <c r="B48" s="3">
        <v>42</v>
      </c>
      <c r="C48" s="4" t="s">
        <v>16</v>
      </c>
      <c r="D48" s="3" t="s">
        <v>85</v>
      </c>
      <c r="E48" s="3"/>
      <c r="F48" s="3"/>
      <c r="G48" s="3"/>
      <c r="H48" s="3"/>
      <c r="I48" s="3"/>
      <c r="J48" s="3"/>
      <c r="K48" s="3"/>
      <c r="L48" s="3"/>
    </row>
    <row r="49" spans="2:12" ht="14.25">
      <c r="B49" s="3">
        <v>43</v>
      </c>
      <c r="C49" s="4" t="s">
        <v>51</v>
      </c>
      <c r="D49" s="3" t="s">
        <v>86</v>
      </c>
      <c r="E49" s="3"/>
      <c r="F49" s="3"/>
      <c r="G49" s="3"/>
      <c r="H49" s="3"/>
      <c r="I49" s="3"/>
      <c r="J49" s="3"/>
      <c r="K49" s="3"/>
      <c r="L49" s="3"/>
    </row>
    <row r="50" spans="2:12" ht="14.25">
      <c r="B50" s="3">
        <v>44</v>
      </c>
      <c r="C50" s="4" t="s">
        <v>44</v>
      </c>
      <c r="D50" s="3" t="s">
        <v>86</v>
      </c>
      <c r="E50" s="3"/>
      <c r="F50" s="3"/>
      <c r="G50" s="3"/>
      <c r="H50" s="3"/>
      <c r="I50" s="3"/>
      <c r="J50" s="3"/>
      <c r="K50" s="3"/>
      <c r="L50" s="3"/>
    </row>
    <row r="51" spans="2:12" ht="14.25">
      <c r="B51" s="3">
        <v>45</v>
      </c>
      <c r="C51" s="4" t="s">
        <v>45</v>
      </c>
      <c r="D51" s="3" t="s">
        <v>86</v>
      </c>
      <c r="E51" s="3"/>
      <c r="F51" s="3"/>
      <c r="G51" s="3"/>
      <c r="H51" s="3"/>
      <c r="I51" s="3"/>
      <c r="J51" s="3"/>
      <c r="K51" s="3"/>
      <c r="L51" s="3"/>
    </row>
    <row r="52" spans="2:12" ht="14.25">
      <c r="B52" s="3">
        <v>46</v>
      </c>
      <c r="C52" s="4" t="s">
        <v>46</v>
      </c>
      <c r="D52" s="3" t="s">
        <v>86</v>
      </c>
      <c r="E52" s="3"/>
      <c r="F52" s="3"/>
      <c r="G52" s="3"/>
      <c r="H52" s="3"/>
      <c r="I52" s="3"/>
      <c r="J52" s="3"/>
      <c r="K52" s="3"/>
      <c r="L52" s="3"/>
    </row>
    <row r="53" spans="2:12" ht="14.25">
      <c r="B53" s="3">
        <v>47</v>
      </c>
      <c r="C53" s="4" t="s">
        <v>47</v>
      </c>
      <c r="D53" s="3" t="s">
        <v>86</v>
      </c>
      <c r="E53" s="3"/>
      <c r="F53" s="3"/>
      <c r="G53" s="3"/>
      <c r="H53" s="3"/>
      <c r="I53" s="3"/>
      <c r="J53" s="3"/>
      <c r="K53" s="3"/>
      <c r="L53" s="3"/>
    </row>
    <row r="54" spans="2:12" ht="14.25">
      <c r="B54" s="3">
        <v>48</v>
      </c>
      <c r="C54" s="4" t="s">
        <v>1</v>
      </c>
      <c r="D54" s="3" t="s">
        <v>86</v>
      </c>
      <c r="E54" s="3"/>
      <c r="F54" s="3"/>
      <c r="G54" s="3"/>
      <c r="H54" s="3"/>
      <c r="I54" s="3"/>
      <c r="J54" s="3"/>
      <c r="K54" s="3"/>
      <c r="L54" s="3"/>
    </row>
    <row r="55" spans="2:12" ht="14.25">
      <c r="B55" s="3">
        <v>49</v>
      </c>
      <c r="C55" s="4" t="s">
        <v>2</v>
      </c>
      <c r="D55" s="3" t="s">
        <v>86</v>
      </c>
      <c r="E55" s="3"/>
      <c r="F55" s="3"/>
      <c r="G55" s="3"/>
      <c r="H55" s="3"/>
      <c r="I55" s="3"/>
      <c r="J55" s="3"/>
      <c r="K55" s="3"/>
      <c r="L55" s="3"/>
    </row>
    <row r="56" spans="2:12" ht="14.25">
      <c r="B56" s="3">
        <v>50</v>
      </c>
      <c r="C56" s="4" t="s">
        <v>0</v>
      </c>
      <c r="D56" s="3" t="s">
        <v>86</v>
      </c>
      <c r="E56" s="3"/>
      <c r="F56" s="3"/>
      <c r="G56" s="3"/>
      <c r="H56" s="3"/>
      <c r="I56" s="3"/>
      <c r="J56" s="3"/>
      <c r="K56" s="3"/>
      <c r="L56" s="3"/>
    </row>
    <row r="57" spans="2:12" ht="14.25">
      <c r="B57" s="3">
        <v>51</v>
      </c>
      <c r="C57" s="4" t="s">
        <v>14</v>
      </c>
      <c r="D57" s="3" t="s">
        <v>86</v>
      </c>
      <c r="E57" s="3"/>
      <c r="F57" s="3"/>
      <c r="G57" s="3"/>
      <c r="H57" s="3"/>
      <c r="I57" s="3"/>
      <c r="J57" s="3"/>
      <c r="K57" s="3"/>
      <c r="L57" s="3"/>
    </row>
    <row r="58" spans="2:12" ht="14.25">
      <c r="B58" s="3">
        <v>52</v>
      </c>
      <c r="C58" s="4" t="s">
        <v>16</v>
      </c>
      <c r="D58" s="3" t="s">
        <v>86</v>
      </c>
      <c r="E58" s="3"/>
      <c r="F58" s="3"/>
      <c r="G58" s="3"/>
      <c r="H58" s="3"/>
      <c r="I58" s="3"/>
      <c r="J58" s="3"/>
      <c r="K58" s="3"/>
      <c r="L58" s="3"/>
    </row>
    <row r="59" spans="2:12" ht="14.25">
      <c r="B59" s="3">
        <v>53</v>
      </c>
      <c r="C59" s="4" t="s">
        <v>10</v>
      </c>
      <c r="D59" s="3" t="s">
        <v>86</v>
      </c>
      <c r="E59" s="3"/>
      <c r="F59" s="3"/>
      <c r="G59" s="3"/>
      <c r="H59" s="3"/>
      <c r="I59" s="3"/>
      <c r="J59" s="3"/>
      <c r="K59" s="3"/>
      <c r="L59" s="3"/>
    </row>
    <row r="60" spans="2:12" ht="14.25">
      <c r="B60" s="3">
        <v>54</v>
      </c>
      <c r="C60" s="4" t="s">
        <v>11</v>
      </c>
      <c r="D60" s="3" t="s">
        <v>86</v>
      </c>
      <c r="E60" s="3"/>
      <c r="F60" s="3"/>
      <c r="G60" s="3"/>
      <c r="H60" s="3"/>
      <c r="I60" s="3"/>
      <c r="J60" s="3"/>
      <c r="K60" s="3"/>
      <c r="L60" s="3"/>
    </row>
    <row r="61" spans="2:12" ht="14.25">
      <c r="B61" s="3">
        <v>55</v>
      </c>
      <c r="C61" s="4" t="s">
        <v>18</v>
      </c>
      <c r="D61" s="3" t="s">
        <v>86</v>
      </c>
      <c r="E61" s="3"/>
      <c r="F61" s="3"/>
      <c r="G61" s="3"/>
      <c r="H61" s="3"/>
      <c r="I61" s="3"/>
      <c r="J61" s="3"/>
      <c r="K61" s="3"/>
      <c r="L61" s="3"/>
    </row>
    <row r="62" spans="2:12" ht="14.25">
      <c r="B62" s="3">
        <v>56</v>
      </c>
      <c r="C62" s="4" t="s">
        <v>48</v>
      </c>
      <c r="D62" s="3" t="s">
        <v>86</v>
      </c>
      <c r="E62" s="3"/>
      <c r="F62" s="3"/>
      <c r="G62" s="3"/>
      <c r="H62" s="3"/>
      <c r="I62" s="3"/>
      <c r="J62" s="3"/>
      <c r="K62" s="3"/>
      <c r="L62" s="3"/>
    </row>
    <row r="63" spans="2:12" ht="14.25">
      <c r="B63" s="3">
        <v>57</v>
      </c>
      <c r="C63" s="4" t="s">
        <v>49</v>
      </c>
      <c r="D63" s="3" t="s">
        <v>86</v>
      </c>
      <c r="E63" s="3"/>
      <c r="F63" s="3"/>
      <c r="G63" s="3"/>
      <c r="H63" s="3"/>
      <c r="I63" s="3"/>
      <c r="J63" s="3"/>
      <c r="K63" s="3"/>
      <c r="L63" s="3"/>
    </row>
    <row r="64" spans="2:12" ht="14.25">
      <c r="B64" s="3">
        <v>58</v>
      </c>
      <c r="C64" s="4" t="s">
        <v>50</v>
      </c>
      <c r="D64" s="3" t="s">
        <v>86</v>
      </c>
      <c r="E64" s="3"/>
      <c r="F64" s="3"/>
      <c r="G64" s="3"/>
      <c r="H64" s="3"/>
      <c r="I64" s="3"/>
      <c r="J64" s="3"/>
      <c r="K64" s="3"/>
      <c r="L64" s="3"/>
    </row>
    <row r="65" spans="2:12" ht="14.25">
      <c r="B65" s="3">
        <v>59</v>
      </c>
      <c r="C65" s="4" t="s">
        <v>3</v>
      </c>
      <c r="D65" s="3" t="s">
        <v>87</v>
      </c>
      <c r="E65" s="3"/>
      <c r="F65" s="3"/>
      <c r="G65" s="3"/>
      <c r="H65" s="3"/>
      <c r="I65" s="3"/>
      <c r="J65" s="3"/>
      <c r="K65" s="3"/>
      <c r="L65" s="3"/>
    </row>
    <row r="66" spans="2:12" ht="14.25">
      <c r="B66" s="3">
        <v>60</v>
      </c>
      <c r="C66" s="4" t="s">
        <v>52</v>
      </c>
      <c r="D66" s="3" t="s">
        <v>87</v>
      </c>
      <c r="E66" s="3"/>
      <c r="F66" s="3"/>
      <c r="G66" s="3"/>
      <c r="H66" s="3"/>
      <c r="I66" s="3"/>
      <c r="J66" s="3"/>
      <c r="K66" s="3"/>
      <c r="L66" s="3"/>
    </row>
    <row r="67" spans="2:12" ht="14.25">
      <c r="B67" s="3">
        <v>61</v>
      </c>
      <c r="C67" s="4" t="s">
        <v>1</v>
      </c>
      <c r="D67" s="3" t="s">
        <v>87</v>
      </c>
      <c r="E67" s="3"/>
      <c r="F67" s="3"/>
      <c r="G67" s="3"/>
      <c r="H67" s="3"/>
      <c r="I67" s="3"/>
      <c r="J67" s="3"/>
      <c r="K67" s="3"/>
      <c r="L67" s="3"/>
    </row>
    <row r="68" spans="2:12" ht="14.25">
      <c r="B68" s="3">
        <v>62</v>
      </c>
      <c r="C68" s="4" t="s">
        <v>2</v>
      </c>
      <c r="D68" s="3" t="s">
        <v>87</v>
      </c>
      <c r="E68" s="3"/>
      <c r="F68" s="3"/>
      <c r="G68" s="3"/>
      <c r="H68" s="3"/>
      <c r="I68" s="3"/>
      <c r="J68" s="3"/>
      <c r="K68" s="3"/>
      <c r="L68" s="3"/>
    </row>
    <row r="69" spans="2:12" ht="14.25">
      <c r="B69" s="3">
        <v>63</v>
      </c>
      <c r="C69" s="4" t="s">
        <v>53</v>
      </c>
      <c r="D69" s="3" t="s">
        <v>87</v>
      </c>
      <c r="E69" s="3"/>
      <c r="F69" s="3"/>
      <c r="G69" s="3"/>
      <c r="H69" s="3"/>
      <c r="I69" s="3"/>
      <c r="J69" s="3"/>
      <c r="K69" s="3"/>
      <c r="L69" s="3"/>
    </row>
    <row r="70" spans="2:12" ht="14.25">
      <c r="B70" s="3">
        <v>64</v>
      </c>
      <c r="C70" s="4" t="s">
        <v>14</v>
      </c>
      <c r="D70" s="3" t="s">
        <v>87</v>
      </c>
      <c r="E70" s="3"/>
      <c r="F70" s="3"/>
      <c r="G70" s="3"/>
      <c r="H70" s="3"/>
      <c r="I70" s="3"/>
      <c r="J70" s="3"/>
      <c r="K70" s="3"/>
      <c r="L70" s="3"/>
    </row>
    <row r="71" spans="2:12" ht="14.25">
      <c r="B71" s="3">
        <v>65</v>
      </c>
      <c r="C71" s="4" t="s">
        <v>16</v>
      </c>
      <c r="D71" s="3" t="s">
        <v>87</v>
      </c>
      <c r="E71" s="3"/>
      <c r="F71" s="3"/>
      <c r="G71" s="3"/>
      <c r="H71" s="3"/>
      <c r="I71" s="3"/>
      <c r="J71" s="3"/>
      <c r="K71" s="3"/>
      <c r="L71" s="3"/>
    </row>
    <row r="72" spans="2:12" ht="14.25">
      <c r="B72" s="3">
        <v>66</v>
      </c>
      <c r="C72" s="4" t="s">
        <v>10</v>
      </c>
      <c r="D72" s="3" t="s">
        <v>87</v>
      </c>
      <c r="E72" s="3"/>
      <c r="F72" s="3"/>
      <c r="G72" s="3"/>
      <c r="H72" s="3"/>
      <c r="I72" s="3"/>
      <c r="J72" s="3"/>
      <c r="K72" s="3"/>
      <c r="L72" s="3"/>
    </row>
    <row r="73" spans="2:12" ht="14.25">
      <c r="B73" s="3">
        <v>67</v>
      </c>
      <c r="C73" s="4" t="s">
        <v>11</v>
      </c>
      <c r="D73" s="3" t="s">
        <v>87</v>
      </c>
      <c r="E73" s="3"/>
      <c r="F73" s="3"/>
      <c r="G73" s="3"/>
      <c r="H73" s="3"/>
      <c r="I73" s="3"/>
      <c r="J73" s="3"/>
      <c r="K73" s="3"/>
      <c r="L73" s="3"/>
    </row>
    <row r="74" spans="2:12" ht="14.25">
      <c r="B74" s="3">
        <v>68</v>
      </c>
      <c r="C74" s="4" t="s">
        <v>15</v>
      </c>
      <c r="D74" s="3" t="s">
        <v>87</v>
      </c>
      <c r="E74" s="3"/>
      <c r="F74" s="3"/>
      <c r="G74" s="3"/>
      <c r="H74" s="3"/>
      <c r="I74" s="3"/>
      <c r="J74" s="3"/>
      <c r="K74" s="3"/>
      <c r="L74" s="3"/>
    </row>
    <row r="75" spans="2:12" ht="14.25">
      <c r="B75" s="3">
        <v>69</v>
      </c>
      <c r="C75" s="4" t="s">
        <v>54</v>
      </c>
      <c r="D75" s="3" t="s">
        <v>87</v>
      </c>
      <c r="E75" s="3"/>
      <c r="F75" s="3"/>
      <c r="G75" s="3"/>
      <c r="H75" s="3"/>
      <c r="I75" s="3"/>
      <c r="J75" s="3"/>
      <c r="K75" s="3"/>
      <c r="L75" s="3"/>
    </row>
    <row r="76" spans="2:12" ht="14.25">
      <c r="B76" s="3">
        <v>70</v>
      </c>
      <c r="C76" s="4" t="s">
        <v>18</v>
      </c>
      <c r="D76" s="3" t="s">
        <v>87</v>
      </c>
      <c r="E76" s="3"/>
      <c r="F76" s="3"/>
      <c r="G76" s="3"/>
      <c r="H76" s="3"/>
      <c r="I76" s="3"/>
      <c r="J76" s="3"/>
      <c r="K76" s="3"/>
      <c r="L76" s="3"/>
    </row>
    <row r="77" spans="2:12" ht="14.25">
      <c r="B77" s="3">
        <v>71</v>
      </c>
      <c r="C77" s="4" t="s">
        <v>55</v>
      </c>
      <c r="D77" s="3" t="s">
        <v>87</v>
      </c>
      <c r="E77" s="3"/>
      <c r="F77" s="3"/>
      <c r="G77" s="3"/>
      <c r="H77" s="3"/>
      <c r="I77" s="3"/>
      <c r="J77" s="3"/>
      <c r="K77" s="3"/>
      <c r="L77" s="3"/>
    </row>
    <row r="78" spans="2:12" ht="14.25">
      <c r="B78" s="3">
        <v>72</v>
      </c>
      <c r="C78" s="4" t="s">
        <v>56</v>
      </c>
      <c r="D78" s="3" t="s">
        <v>6</v>
      </c>
      <c r="E78" s="3"/>
      <c r="F78" s="3"/>
      <c r="G78" s="3"/>
      <c r="H78" s="3"/>
      <c r="I78" s="3"/>
      <c r="J78" s="3"/>
      <c r="K78" s="3"/>
      <c r="L78" s="3"/>
    </row>
    <row r="79" spans="2:12" ht="14.25">
      <c r="B79" s="3">
        <v>73</v>
      </c>
      <c r="C79" s="4" t="s">
        <v>57</v>
      </c>
      <c r="D79" s="3" t="s">
        <v>6</v>
      </c>
      <c r="E79" s="3"/>
      <c r="F79" s="3"/>
      <c r="G79" s="3"/>
      <c r="H79" s="3"/>
      <c r="I79" s="3"/>
      <c r="J79" s="3"/>
      <c r="K79" s="3"/>
      <c r="L79" s="3"/>
    </row>
    <row r="80" spans="2:12" ht="14.25">
      <c r="B80" s="3">
        <v>74</v>
      </c>
      <c r="C80" s="4" t="s">
        <v>58</v>
      </c>
      <c r="D80" s="3" t="s">
        <v>6</v>
      </c>
      <c r="E80" s="3"/>
      <c r="F80" s="3"/>
      <c r="G80" s="3"/>
      <c r="H80" s="3"/>
      <c r="I80" s="3"/>
      <c r="J80" s="3"/>
      <c r="K80" s="3"/>
      <c r="L80" s="3"/>
    </row>
    <row r="81" spans="2:12" ht="14.25">
      <c r="B81" s="3">
        <v>75</v>
      </c>
      <c r="C81" s="4" t="s">
        <v>59</v>
      </c>
      <c r="D81" s="3" t="s">
        <v>6</v>
      </c>
      <c r="E81" s="3"/>
      <c r="F81" s="3"/>
      <c r="G81" s="3"/>
      <c r="H81" s="3"/>
      <c r="I81" s="3"/>
      <c r="J81" s="3"/>
      <c r="K81" s="3"/>
      <c r="L81" s="3"/>
    </row>
    <row r="82" spans="2:12" ht="14.25">
      <c r="B82" s="3">
        <v>76</v>
      </c>
      <c r="C82" s="4" t="s">
        <v>34</v>
      </c>
      <c r="D82" s="3" t="s">
        <v>6</v>
      </c>
      <c r="E82" s="3"/>
      <c r="F82" s="3"/>
      <c r="G82" s="3"/>
      <c r="H82" s="3"/>
      <c r="I82" s="3"/>
      <c r="J82" s="3"/>
      <c r="K82" s="3"/>
      <c r="L82" s="3"/>
    </row>
    <row r="83" spans="2:12" ht="14.25">
      <c r="B83" s="3">
        <v>77</v>
      </c>
      <c r="C83" s="4" t="s">
        <v>60</v>
      </c>
      <c r="D83" s="3" t="s">
        <v>6</v>
      </c>
      <c r="E83" s="3"/>
      <c r="F83" s="3"/>
      <c r="G83" s="3"/>
      <c r="H83" s="3"/>
      <c r="I83" s="3"/>
      <c r="J83" s="3"/>
      <c r="K83" s="3"/>
      <c r="L83" s="3"/>
    </row>
    <row r="84" spans="2:12" ht="14.25">
      <c r="B84" s="3">
        <v>78</v>
      </c>
      <c r="C84" s="4" t="s">
        <v>42</v>
      </c>
      <c r="D84" s="3" t="s">
        <v>6</v>
      </c>
      <c r="E84" s="3"/>
      <c r="F84" s="3"/>
      <c r="G84" s="3"/>
      <c r="H84" s="3"/>
      <c r="I84" s="3"/>
      <c r="J84" s="3"/>
      <c r="K84" s="3"/>
      <c r="L84" s="3"/>
    </row>
    <row r="85" spans="2:12" ht="14.25">
      <c r="B85" s="3">
        <v>79</v>
      </c>
      <c r="C85" s="4" t="s">
        <v>35</v>
      </c>
      <c r="D85" s="3" t="s">
        <v>6</v>
      </c>
      <c r="E85" s="3"/>
      <c r="F85" s="3"/>
      <c r="G85" s="3"/>
      <c r="H85" s="3"/>
      <c r="I85" s="3"/>
      <c r="J85" s="3"/>
      <c r="K85" s="3"/>
      <c r="L85" s="3"/>
    </row>
    <row r="86" spans="2:12" ht="14.25">
      <c r="B86" s="3">
        <v>80</v>
      </c>
      <c r="C86" s="4" t="s">
        <v>36</v>
      </c>
      <c r="D86" s="3" t="s">
        <v>6</v>
      </c>
      <c r="E86" s="3"/>
      <c r="F86" s="3"/>
      <c r="G86" s="3"/>
      <c r="H86" s="3"/>
      <c r="I86" s="3"/>
      <c r="J86" s="3"/>
      <c r="K86" s="3"/>
      <c r="L86" s="3"/>
    </row>
    <row r="87" spans="2:12" ht="14.25">
      <c r="B87" s="3">
        <v>81</v>
      </c>
      <c r="C87" s="4" t="s">
        <v>61</v>
      </c>
      <c r="D87" s="3" t="s">
        <v>6</v>
      </c>
      <c r="E87" s="3"/>
      <c r="F87" s="3"/>
      <c r="G87" s="3"/>
      <c r="H87" s="3"/>
      <c r="I87" s="3"/>
      <c r="J87" s="3"/>
      <c r="K87" s="3"/>
      <c r="L87" s="3"/>
    </row>
    <row r="88" spans="2:12" ht="14.25">
      <c r="B88" s="3">
        <v>82</v>
      </c>
      <c r="C88" s="4" t="s">
        <v>38</v>
      </c>
      <c r="D88" s="3" t="s">
        <v>6</v>
      </c>
      <c r="E88" s="3"/>
      <c r="F88" s="3"/>
      <c r="G88" s="3"/>
      <c r="H88" s="3"/>
      <c r="I88" s="3"/>
      <c r="J88" s="3"/>
      <c r="K88" s="3"/>
      <c r="L88" s="3"/>
    </row>
    <row r="89" spans="2:12" ht="14.25">
      <c r="B89" s="3">
        <v>83</v>
      </c>
      <c r="C89" s="4" t="s">
        <v>62</v>
      </c>
      <c r="D89" s="3" t="s">
        <v>6</v>
      </c>
      <c r="E89" s="3"/>
      <c r="F89" s="3"/>
      <c r="G89" s="3"/>
      <c r="H89" s="3"/>
      <c r="I89" s="3"/>
      <c r="J89" s="3"/>
      <c r="K89" s="3"/>
      <c r="L89" s="3"/>
    </row>
    <row r="90" spans="2:12" ht="14.25">
      <c r="B90" s="3">
        <v>84</v>
      </c>
      <c r="C90" s="4" t="s">
        <v>14</v>
      </c>
      <c r="D90" s="3" t="s">
        <v>6</v>
      </c>
      <c r="E90" s="3"/>
      <c r="F90" s="3"/>
      <c r="G90" s="3"/>
      <c r="H90" s="3"/>
      <c r="I90" s="3"/>
      <c r="J90" s="3"/>
      <c r="K90" s="3"/>
      <c r="L90" s="3"/>
    </row>
    <row r="91" spans="2:12" ht="14.25">
      <c r="B91" s="3">
        <v>85</v>
      </c>
      <c r="C91" s="4" t="s">
        <v>69</v>
      </c>
      <c r="D91" s="3" t="s">
        <v>89</v>
      </c>
      <c r="E91" s="3"/>
      <c r="F91" s="3"/>
      <c r="G91" s="3"/>
      <c r="H91" s="3"/>
      <c r="I91" s="3"/>
      <c r="J91" s="3"/>
      <c r="K91" s="3"/>
      <c r="L91" s="3"/>
    </row>
    <row r="92" spans="2:12" ht="14.25">
      <c r="B92" s="3">
        <v>86</v>
      </c>
      <c r="C92" s="4" t="s">
        <v>70</v>
      </c>
      <c r="D92" s="3" t="s">
        <v>89</v>
      </c>
      <c r="E92" s="3"/>
      <c r="F92" s="3"/>
      <c r="G92" s="3"/>
      <c r="H92" s="3"/>
      <c r="I92" s="3"/>
      <c r="J92" s="3"/>
      <c r="K92" s="3"/>
      <c r="L92" s="3"/>
    </row>
    <row r="93" spans="2:12" ht="14.25">
      <c r="B93" s="3">
        <v>87</v>
      </c>
      <c r="C93" s="4" t="s">
        <v>1</v>
      </c>
      <c r="D93" s="3" t="s">
        <v>89</v>
      </c>
      <c r="E93" s="3"/>
      <c r="F93" s="3"/>
      <c r="G93" s="3"/>
      <c r="H93" s="3"/>
      <c r="I93" s="3"/>
      <c r="J93" s="3"/>
      <c r="K93" s="3"/>
      <c r="L93" s="3"/>
    </row>
    <row r="94" spans="2:12" ht="14.25">
      <c r="B94" s="3">
        <v>88</v>
      </c>
      <c r="C94" s="4" t="s">
        <v>2</v>
      </c>
      <c r="D94" s="3" t="s">
        <v>89</v>
      </c>
      <c r="E94" s="3"/>
      <c r="F94" s="3"/>
      <c r="G94" s="3"/>
      <c r="H94" s="3"/>
      <c r="I94" s="3"/>
      <c r="J94" s="3"/>
      <c r="K94" s="3"/>
      <c r="L94" s="3"/>
    </row>
    <row r="95" spans="2:12" ht="14.25">
      <c r="B95" s="3">
        <v>89</v>
      </c>
      <c r="C95" s="4" t="s">
        <v>71</v>
      </c>
      <c r="D95" s="3" t="s">
        <v>89</v>
      </c>
      <c r="E95" s="3"/>
      <c r="F95" s="3"/>
      <c r="G95" s="3"/>
      <c r="H95" s="3"/>
      <c r="I95" s="3"/>
      <c r="J95" s="3"/>
      <c r="K95" s="3"/>
      <c r="L95" s="3"/>
    </row>
    <row r="96" spans="2:12" ht="14.25">
      <c r="B96" s="3">
        <v>90</v>
      </c>
      <c r="C96" s="4" t="s">
        <v>14</v>
      </c>
      <c r="D96" s="3" t="s">
        <v>89</v>
      </c>
      <c r="E96" s="3"/>
      <c r="F96" s="3"/>
      <c r="G96" s="3"/>
      <c r="H96" s="3"/>
      <c r="I96" s="3"/>
      <c r="J96" s="3"/>
      <c r="K96" s="3"/>
      <c r="L96" s="3"/>
    </row>
    <row r="97" spans="2:12" ht="14.25">
      <c r="B97" s="3">
        <v>91</v>
      </c>
      <c r="C97" s="4" t="s">
        <v>16</v>
      </c>
      <c r="D97" s="3" t="s">
        <v>89</v>
      </c>
      <c r="E97" s="3"/>
      <c r="F97" s="3"/>
      <c r="G97" s="3"/>
      <c r="H97" s="3"/>
      <c r="I97" s="3"/>
      <c r="J97" s="3"/>
      <c r="K97" s="3"/>
      <c r="L97" s="3"/>
    </row>
    <row r="98" spans="2:12" ht="14.25">
      <c r="B98" s="3">
        <v>92</v>
      </c>
      <c r="C98" s="4" t="s">
        <v>10</v>
      </c>
      <c r="D98" s="3" t="s">
        <v>89</v>
      </c>
      <c r="E98" s="3"/>
      <c r="F98" s="3"/>
      <c r="G98" s="3"/>
      <c r="H98" s="3"/>
      <c r="I98" s="3"/>
      <c r="J98" s="3"/>
      <c r="K98" s="3"/>
      <c r="L98" s="3"/>
    </row>
    <row r="99" spans="2:12" ht="14.25">
      <c r="B99" s="3">
        <v>93</v>
      </c>
      <c r="C99" s="4" t="s">
        <v>12</v>
      </c>
      <c r="D99" s="3" t="s">
        <v>89</v>
      </c>
      <c r="E99" s="3"/>
      <c r="F99" s="3"/>
      <c r="G99" s="3"/>
      <c r="H99" s="3"/>
      <c r="I99" s="3"/>
      <c r="J99" s="3"/>
      <c r="K99" s="3"/>
      <c r="L99" s="3"/>
    </row>
    <row r="100" spans="2:12" ht="14.25">
      <c r="B100" s="3">
        <v>94</v>
      </c>
      <c r="C100" s="4" t="s">
        <v>72</v>
      </c>
      <c r="D100" s="3" t="s">
        <v>89</v>
      </c>
      <c r="E100" s="3"/>
      <c r="F100" s="3"/>
      <c r="G100" s="3"/>
      <c r="H100" s="3"/>
      <c r="I100" s="3"/>
      <c r="J100" s="3"/>
      <c r="K100" s="3"/>
      <c r="L100" s="3"/>
    </row>
    <row r="101" spans="2:12" ht="14.25">
      <c r="B101" s="3">
        <v>95</v>
      </c>
      <c r="C101" s="4" t="s">
        <v>55</v>
      </c>
      <c r="D101" s="3" t="s">
        <v>89</v>
      </c>
      <c r="E101" s="3"/>
      <c r="F101" s="3"/>
      <c r="G101" s="3"/>
      <c r="H101" s="3"/>
      <c r="I101" s="3"/>
      <c r="J101" s="3"/>
      <c r="K101" s="3"/>
      <c r="L101" s="3"/>
    </row>
    <row r="102" spans="2:12" ht="14.25">
      <c r="B102" s="3">
        <v>96</v>
      </c>
      <c r="C102" s="4" t="s">
        <v>73</v>
      </c>
      <c r="D102" s="3" t="s">
        <v>89</v>
      </c>
      <c r="E102" s="3"/>
      <c r="F102" s="3"/>
      <c r="G102" s="3"/>
      <c r="H102" s="3"/>
      <c r="I102" s="3"/>
      <c r="J102" s="3"/>
      <c r="K102" s="3"/>
      <c r="L102" s="3"/>
    </row>
    <row r="103" spans="2:12" ht="14.25">
      <c r="B103" s="3">
        <v>97</v>
      </c>
      <c r="C103" s="4" t="s">
        <v>68</v>
      </c>
      <c r="D103" s="3" t="s">
        <v>89</v>
      </c>
      <c r="E103" s="3"/>
      <c r="F103" s="3"/>
      <c r="G103" s="3"/>
      <c r="H103" s="3"/>
      <c r="I103" s="3"/>
      <c r="J103" s="3"/>
      <c r="K103" s="3"/>
      <c r="L103" s="3"/>
    </row>
    <row r="104" spans="2:12" ht="14.25">
      <c r="B104" s="3">
        <v>98</v>
      </c>
      <c r="C104" s="4" t="s">
        <v>67</v>
      </c>
      <c r="D104" s="3" t="s">
        <v>88</v>
      </c>
      <c r="E104" s="3"/>
      <c r="F104" s="3"/>
      <c r="G104" s="3"/>
      <c r="H104" s="3"/>
      <c r="I104" s="3"/>
      <c r="J104" s="3"/>
      <c r="K104" s="3"/>
      <c r="L104" s="3"/>
    </row>
    <row r="105" spans="2:12" ht="14.25">
      <c r="B105" s="3">
        <v>99</v>
      </c>
      <c r="C105" s="4" t="s">
        <v>63</v>
      </c>
      <c r="D105" s="3" t="s">
        <v>88</v>
      </c>
      <c r="E105" s="3"/>
      <c r="F105" s="3"/>
      <c r="G105" s="3"/>
      <c r="H105" s="3"/>
      <c r="I105" s="3"/>
      <c r="J105" s="3"/>
      <c r="K105" s="3"/>
      <c r="L105" s="3"/>
    </row>
    <row r="106" spans="2:12" ht="14.25">
      <c r="B106" s="3">
        <v>100</v>
      </c>
      <c r="C106" s="4" t="s">
        <v>64</v>
      </c>
      <c r="D106" s="3" t="s">
        <v>88</v>
      </c>
      <c r="E106" s="3"/>
      <c r="F106" s="3"/>
      <c r="G106" s="3"/>
      <c r="H106" s="3"/>
      <c r="I106" s="3"/>
      <c r="J106" s="3"/>
      <c r="K106" s="3"/>
      <c r="L106" s="3"/>
    </row>
    <row r="107" spans="2:12" ht="14.25">
      <c r="B107" s="3">
        <v>101</v>
      </c>
      <c r="C107" s="4" t="s">
        <v>65</v>
      </c>
      <c r="D107" s="3" t="s">
        <v>88</v>
      </c>
      <c r="E107" s="3"/>
      <c r="F107" s="3"/>
      <c r="G107" s="3"/>
      <c r="H107" s="3"/>
      <c r="I107" s="3"/>
      <c r="J107" s="3"/>
      <c r="K107" s="3"/>
      <c r="L107" s="3"/>
    </row>
    <row r="108" spans="2:12" ht="14.25">
      <c r="B108" s="3">
        <v>102</v>
      </c>
      <c r="C108" s="4" t="s">
        <v>47</v>
      </c>
      <c r="D108" s="3" t="s">
        <v>88</v>
      </c>
      <c r="E108" s="3"/>
      <c r="F108" s="3"/>
      <c r="G108" s="3"/>
      <c r="H108" s="3"/>
      <c r="I108" s="3"/>
      <c r="J108" s="3"/>
      <c r="K108" s="3"/>
      <c r="L108" s="3"/>
    </row>
    <row r="109" spans="2:12" ht="14.25">
      <c r="B109" s="3">
        <v>103</v>
      </c>
      <c r="C109" s="4" t="s">
        <v>1</v>
      </c>
      <c r="D109" s="3" t="s">
        <v>88</v>
      </c>
      <c r="E109" s="3"/>
      <c r="F109" s="3"/>
      <c r="G109" s="3"/>
      <c r="H109" s="3"/>
      <c r="I109" s="3"/>
      <c r="J109" s="3"/>
      <c r="K109" s="3"/>
      <c r="L109" s="3"/>
    </row>
    <row r="110" spans="2:12" ht="14.25">
      <c r="B110" s="3">
        <v>104</v>
      </c>
      <c r="C110" s="4" t="s">
        <v>2</v>
      </c>
      <c r="D110" s="3" t="s">
        <v>88</v>
      </c>
      <c r="E110" s="3"/>
      <c r="F110" s="3"/>
      <c r="G110" s="3"/>
      <c r="H110" s="3"/>
      <c r="I110" s="3"/>
      <c r="J110" s="3"/>
      <c r="K110" s="3"/>
      <c r="L110" s="3"/>
    </row>
    <row r="111" spans="2:12" ht="14.25">
      <c r="B111" s="3">
        <v>105</v>
      </c>
      <c r="C111" s="4" t="s">
        <v>14</v>
      </c>
      <c r="D111" s="3" t="s">
        <v>88</v>
      </c>
      <c r="E111" s="3"/>
      <c r="F111" s="3"/>
      <c r="G111" s="3"/>
      <c r="H111" s="3"/>
      <c r="I111" s="3"/>
      <c r="J111" s="3"/>
      <c r="K111" s="3"/>
      <c r="L111" s="3"/>
    </row>
    <row r="112" spans="2:12" ht="14.25">
      <c r="B112" s="3">
        <v>106</v>
      </c>
      <c r="C112" s="4" t="s">
        <v>16</v>
      </c>
      <c r="D112" s="3" t="s">
        <v>88</v>
      </c>
      <c r="E112" s="3"/>
      <c r="F112" s="3"/>
      <c r="G112" s="3"/>
      <c r="H112" s="3"/>
      <c r="I112" s="3"/>
      <c r="J112" s="3"/>
      <c r="K112" s="3"/>
      <c r="L112" s="3"/>
    </row>
    <row r="113" spans="2:12" ht="14.25">
      <c r="B113" s="3">
        <v>107</v>
      </c>
      <c r="C113" s="4" t="s">
        <v>10</v>
      </c>
      <c r="D113" s="3" t="s">
        <v>88</v>
      </c>
      <c r="E113" s="3"/>
      <c r="F113" s="3"/>
      <c r="G113" s="3"/>
      <c r="H113" s="3"/>
      <c r="I113" s="3"/>
      <c r="J113" s="3"/>
      <c r="K113" s="3"/>
      <c r="L113" s="3"/>
    </row>
    <row r="114" spans="2:12" ht="14.25">
      <c r="B114" s="3">
        <v>108</v>
      </c>
      <c r="C114" s="4" t="s">
        <v>66</v>
      </c>
      <c r="D114" s="3" t="s">
        <v>88</v>
      </c>
      <c r="E114" s="3"/>
      <c r="F114" s="3"/>
      <c r="G114" s="3"/>
      <c r="H114" s="3"/>
      <c r="I114" s="3"/>
      <c r="J114" s="3"/>
      <c r="K114" s="3"/>
      <c r="L114" s="3"/>
    </row>
    <row r="115" spans="2:12" ht="14.25">
      <c r="B115" s="3">
        <v>109</v>
      </c>
      <c r="C115" s="4" t="s">
        <v>18</v>
      </c>
      <c r="D115" s="3" t="s">
        <v>88</v>
      </c>
      <c r="E115" s="3"/>
      <c r="F115" s="3"/>
      <c r="G115" s="3"/>
      <c r="H115" s="3"/>
      <c r="I115" s="3"/>
      <c r="J115" s="3"/>
      <c r="K115" s="3"/>
      <c r="L115" s="3"/>
    </row>
    <row r="116" spans="2:12" ht="14.25">
      <c r="B116" s="3">
        <v>110</v>
      </c>
      <c r="C116" s="4" t="s">
        <v>55</v>
      </c>
      <c r="D116" s="3" t="s">
        <v>88</v>
      </c>
      <c r="E116" s="3"/>
      <c r="F116" s="3"/>
      <c r="G116" s="3"/>
      <c r="H116" s="3"/>
      <c r="I116" s="3"/>
      <c r="J116" s="3"/>
      <c r="K116" s="3"/>
      <c r="L116" s="3"/>
    </row>
    <row r="117" spans="2:12" ht="14.25">
      <c r="B117" s="3">
        <v>111</v>
      </c>
      <c r="C117" s="4" t="s">
        <v>3</v>
      </c>
      <c r="D117" s="3" t="s">
        <v>90</v>
      </c>
      <c r="E117" s="3"/>
      <c r="F117" s="3"/>
      <c r="G117" s="3"/>
      <c r="H117" s="3"/>
      <c r="I117" s="3"/>
      <c r="J117" s="3"/>
      <c r="K117" s="3"/>
      <c r="L117" s="3"/>
    </row>
    <row r="118" spans="2:12" ht="14.25">
      <c r="B118" s="3">
        <v>112</v>
      </c>
      <c r="C118" s="4" t="s">
        <v>74</v>
      </c>
      <c r="D118" s="3" t="s">
        <v>90</v>
      </c>
      <c r="E118" s="3"/>
      <c r="F118" s="3"/>
      <c r="G118" s="3"/>
      <c r="H118" s="3"/>
      <c r="I118" s="3"/>
      <c r="J118" s="3"/>
      <c r="K118" s="3"/>
      <c r="L118" s="3"/>
    </row>
    <row r="119" spans="2:12" ht="14.25">
      <c r="B119" s="3">
        <v>113</v>
      </c>
      <c r="C119" s="4" t="s">
        <v>75</v>
      </c>
      <c r="D119" s="3" t="s">
        <v>90</v>
      </c>
      <c r="E119" s="3"/>
      <c r="F119" s="3"/>
      <c r="G119" s="3"/>
      <c r="H119" s="3"/>
      <c r="I119" s="3"/>
      <c r="J119" s="3"/>
      <c r="K119" s="3"/>
      <c r="L119" s="3"/>
    </row>
    <row r="120" spans="2:12" ht="14.25">
      <c r="B120" s="3">
        <v>114</v>
      </c>
      <c r="C120" s="4" t="s">
        <v>47</v>
      </c>
      <c r="D120" s="3" t="s">
        <v>90</v>
      </c>
      <c r="E120" s="3"/>
      <c r="F120" s="3"/>
      <c r="G120" s="3"/>
      <c r="H120" s="3"/>
      <c r="I120" s="3"/>
      <c r="J120" s="3"/>
      <c r="K120" s="3"/>
      <c r="L120" s="3"/>
    </row>
    <row r="121" spans="2:12" ht="14.25">
      <c r="B121" s="3">
        <v>115</v>
      </c>
      <c r="C121" s="4" t="s">
        <v>1</v>
      </c>
      <c r="D121" s="3" t="s">
        <v>90</v>
      </c>
      <c r="E121" s="3"/>
      <c r="F121" s="3"/>
      <c r="G121" s="3"/>
      <c r="H121" s="3"/>
      <c r="I121" s="3"/>
      <c r="J121" s="3"/>
      <c r="K121" s="3"/>
      <c r="L121" s="3"/>
    </row>
    <row r="122" spans="2:12" ht="14.25">
      <c r="B122" s="3">
        <v>116</v>
      </c>
      <c r="C122" s="4" t="s">
        <v>76</v>
      </c>
      <c r="D122" s="3" t="s">
        <v>90</v>
      </c>
      <c r="E122" s="3"/>
      <c r="F122" s="3"/>
      <c r="G122" s="3"/>
      <c r="H122" s="3"/>
      <c r="I122" s="3"/>
      <c r="J122" s="3"/>
      <c r="K122" s="3"/>
      <c r="L122" s="3"/>
    </row>
    <row r="123" spans="2:12" ht="14.25">
      <c r="B123" s="3">
        <v>117</v>
      </c>
      <c r="C123" s="4" t="s">
        <v>2</v>
      </c>
      <c r="D123" s="3" t="s">
        <v>90</v>
      </c>
      <c r="E123" s="3"/>
      <c r="F123" s="3"/>
      <c r="G123" s="3"/>
      <c r="H123" s="3"/>
      <c r="I123" s="3"/>
      <c r="J123" s="3"/>
      <c r="K123" s="3"/>
      <c r="L123" s="3"/>
    </row>
    <row r="124" spans="2:12" ht="14.25">
      <c r="B124" s="3">
        <v>118</v>
      </c>
      <c r="C124" s="4" t="s">
        <v>53</v>
      </c>
      <c r="D124" s="3" t="s">
        <v>90</v>
      </c>
      <c r="E124" s="3"/>
      <c r="F124" s="3"/>
      <c r="G124" s="3"/>
      <c r="H124" s="3"/>
      <c r="I124" s="3"/>
      <c r="J124" s="3"/>
      <c r="K124" s="3"/>
      <c r="L124" s="3"/>
    </row>
    <row r="125" spans="2:12" ht="14.25">
      <c r="B125" s="3">
        <v>119</v>
      </c>
      <c r="C125" s="4" t="s">
        <v>79</v>
      </c>
      <c r="D125" s="3" t="s">
        <v>90</v>
      </c>
      <c r="E125" s="3"/>
      <c r="F125" s="3"/>
      <c r="G125" s="3"/>
      <c r="H125" s="3"/>
      <c r="I125" s="3"/>
      <c r="J125" s="3"/>
      <c r="K125" s="3"/>
      <c r="L125" s="3"/>
    </row>
    <row r="126" spans="2:12" ht="14.25">
      <c r="B126" s="3">
        <v>120</v>
      </c>
      <c r="C126" s="4" t="s">
        <v>77</v>
      </c>
      <c r="D126" s="3" t="s">
        <v>90</v>
      </c>
      <c r="E126" s="3"/>
      <c r="F126" s="3"/>
      <c r="G126" s="3"/>
      <c r="H126" s="3"/>
      <c r="I126" s="3"/>
      <c r="J126" s="3"/>
      <c r="K126" s="3"/>
      <c r="L126" s="3"/>
    </row>
    <row r="127" spans="2:12" ht="14.25">
      <c r="B127" s="3">
        <v>121</v>
      </c>
      <c r="C127" s="4" t="s">
        <v>10</v>
      </c>
      <c r="D127" s="3" t="s">
        <v>90</v>
      </c>
      <c r="E127" s="3"/>
      <c r="F127" s="3"/>
      <c r="G127" s="3"/>
      <c r="H127" s="3"/>
      <c r="I127" s="3"/>
      <c r="J127" s="3"/>
      <c r="K127" s="3"/>
      <c r="L127" s="3"/>
    </row>
    <row r="128" spans="2:12" ht="14.25">
      <c r="B128" s="3">
        <v>122</v>
      </c>
      <c r="C128" s="4" t="s">
        <v>18</v>
      </c>
      <c r="D128" s="3" t="s">
        <v>90</v>
      </c>
      <c r="E128" s="3"/>
      <c r="F128" s="3"/>
      <c r="G128" s="3"/>
      <c r="H128" s="3"/>
      <c r="I128" s="3"/>
      <c r="J128" s="3"/>
      <c r="K128" s="3"/>
      <c r="L128" s="3"/>
    </row>
    <row r="129" spans="2:12" ht="14.25">
      <c r="B129" s="3">
        <v>123</v>
      </c>
      <c r="C129" s="4" t="s">
        <v>78</v>
      </c>
      <c r="D129" s="3" t="s">
        <v>90</v>
      </c>
      <c r="E129" s="3"/>
      <c r="F129" s="3"/>
      <c r="G129" s="3"/>
      <c r="H129" s="3"/>
      <c r="I129" s="3"/>
      <c r="J129" s="3"/>
      <c r="K129" s="3"/>
      <c r="L129" s="3"/>
    </row>
  </sheetData>
  <sheetProtection/>
  <mergeCells count="12">
    <mergeCell ref="L4:L6"/>
    <mergeCell ref="F4:F6"/>
    <mergeCell ref="G4:G6"/>
    <mergeCell ref="H4:H6"/>
    <mergeCell ref="I4:I6"/>
    <mergeCell ref="J4:J6"/>
    <mergeCell ref="E4:E6"/>
    <mergeCell ref="K4:K6"/>
    <mergeCell ref="B2:D2"/>
    <mergeCell ref="B4:B6"/>
    <mergeCell ref="C4:C6"/>
    <mergeCell ref="D4:D6"/>
  </mergeCells>
  <printOptions/>
  <pageMargins left="0.7" right="0.7" top="0.75" bottom="0.75" header="0.3" footer="0.3"/>
  <pageSetup fitToHeight="5" fitToWidth="1" horizontalDpi="600" verticalDpi="6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Manuel,Shaheed</dc:creator>
  <cp:keywords/>
  <dc:description/>
  <cp:lastModifiedBy>PMG</cp:lastModifiedBy>
  <cp:lastPrinted>2010-11-02T11:02:55Z</cp:lastPrinted>
  <dcterms:created xsi:type="dcterms:W3CDTF">2010-10-09T11:43:05Z</dcterms:created>
  <dcterms:modified xsi:type="dcterms:W3CDTF">2010-11-19T11:53:48Z</dcterms:modified>
  <cp:category/>
  <cp:version/>
  <cp:contentType/>
  <cp:contentStatus/>
</cp:coreProperties>
</file>