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<sst xmlns="http://schemas.openxmlformats.org/spreadsheetml/2006/main" count="194" uniqueCount="119">
  <si>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</si>
  <si>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</si>
  <si>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</si>
  <si>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</si>
  <si>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</si>
  <si>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</si>
  <si>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</si>
  <si>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</si>
  <si>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</si>
  <si>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</si>
  <si>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</si>
  <si>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</si>
  <si>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May</t>
  </si>
  <si>
    <t>ASA Income</t>
  </si>
  <si>
    <t>Date</t>
  </si>
  <si>
    <t>SRSA</t>
  </si>
  <si>
    <t>Salaries</t>
  </si>
  <si>
    <t>Office Building Maintenance</t>
  </si>
  <si>
    <t>Equipment Maintenance</t>
  </si>
  <si>
    <t>Monthly</t>
  </si>
  <si>
    <t>Statistics Committee</t>
  </si>
  <si>
    <t>Media Consultant</t>
  </si>
  <si>
    <t>ASA Overhead Expenses</t>
  </si>
  <si>
    <t>ASA Operational Expenses</t>
  </si>
  <si>
    <t>LOTTO</t>
  </si>
  <si>
    <t>Permanent licenses</t>
  </si>
  <si>
    <t>Temporary licenses</t>
  </si>
  <si>
    <t>IAAF World Cross Country Champs</t>
  </si>
  <si>
    <t>IAAF World Junior Champs grant</t>
  </si>
  <si>
    <t>ASA Council Meeting</t>
  </si>
  <si>
    <t>Jun - Jul</t>
  </si>
  <si>
    <t>ASA AGM</t>
  </si>
  <si>
    <t>Sept</t>
  </si>
  <si>
    <t>Sept - Nov</t>
  </si>
  <si>
    <t>ASA Club Challenge</t>
  </si>
  <si>
    <t>ASA School Challenge</t>
  </si>
  <si>
    <t>Selectors Committee</t>
  </si>
  <si>
    <t>Coaches Committee</t>
  </si>
  <si>
    <t>Technical Committee</t>
  </si>
  <si>
    <t>SABC</t>
  </si>
  <si>
    <t>CAA African Combined Champs grant</t>
  </si>
  <si>
    <t>March 1 Hour series x 4</t>
  </si>
  <si>
    <t>ASA Licences</t>
  </si>
  <si>
    <t>TBC</t>
  </si>
  <si>
    <t>Feb week 4</t>
  </si>
  <si>
    <t>Mar week 3</t>
  </si>
  <si>
    <t>Mar week 4</t>
  </si>
  <si>
    <t>07-08 April</t>
  </si>
  <si>
    <t>20-22 April</t>
  </si>
  <si>
    <t>22-23 April</t>
  </si>
  <si>
    <t>IAAF World Relays</t>
  </si>
  <si>
    <t>CAA African Junior Championships</t>
  </si>
  <si>
    <t>29/06 – 02/-07</t>
  </si>
  <si>
    <t>CAA African Youth Championships</t>
  </si>
  <si>
    <t>? June</t>
  </si>
  <si>
    <t>World Trail Running Championships</t>
  </si>
  <si>
    <t>12-16 July</t>
  </si>
  <si>
    <t>04-13 Aug</t>
  </si>
  <si>
    <t>7-8 October</t>
  </si>
  <si>
    <t>National Coaches Symposium</t>
  </si>
  <si>
    <t>? November</t>
  </si>
  <si>
    <t>IAU World 50km Championships</t>
  </si>
  <si>
    <t xml:space="preserve">Tygerberg Summer Invitation Meeting </t>
  </si>
  <si>
    <t>Week 2 &amp; 3</t>
  </si>
  <si>
    <t>2 x Summer Series – 1 Hour Meetings</t>
  </si>
  <si>
    <t>ASA 1 hour 1</t>
  </si>
  <si>
    <t xml:space="preserve">ASA 1 hour 2 </t>
  </si>
  <si>
    <t>ASA 1 hour 4</t>
  </si>
  <si>
    <t>ASA 1 hour 3</t>
  </si>
  <si>
    <t>SA Sen T&amp;F + Combined Events Champs</t>
  </si>
  <si>
    <t xml:space="preserve">Northern Prov’s versus Southern Prov’s 1 </t>
  </si>
  <si>
    <t>Northern Prov’s versus Southern Prov’s 2</t>
  </si>
  <si>
    <t>ASA Nat Half Mar Champs</t>
  </si>
  <si>
    <t>ASA U/18 U/20 T&amp;F Champs</t>
  </si>
  <si>
    <t>ASA Marathon Championships</t>
  </si>
  <si>
    <t xml:space="preserve">IAAF World Youth Champs </t>
  </si>
  <si>
    <t xml:space="preserve">IAAF World Sen Champs </t>
  </si>
  <si>
    <t xml:space="preserve">ASA Cross Country Champs </t>
  </si>
  <si>
    <t>National TO Symposium</t>
  </si>
  <si>
    <t>SA 50km Race Walk Champs</t>
  </si>
  <si>
    <t xml:space="preserve">ASA 10km Champs </t>
  </si>
  <si>
    <t>CAA SR Cross Country Champs</t>
  </si>
  <si>
    <t>Qualifier/fitness tests ASA Youth Team x 2</t>
  </si>
  <si>
    <t>Athlete/Coach support</t>
  </si>
  <si>
    <t>insurance</t>
  </si>
  <si>
    <t>insurance house</t>
  </si>
  <si>
    <t>event liability</t>
  </si>
  <si>
    <t>retainer</t>
  </si>
  <si>
    <t>home loan</t>
  </si>
  <si>
    <t>medals</t>
  </si>
  <si>
    <t>Blignaut Legal expenses</t>
  </si>
  <si>
    <t>Carried over from 2016</t>
  </si>
  <si>
    <t>Reserves</t>
  </si>
  <si>
    <t>CAA SR Cross Country Champs x 20</t>
  </si>
  <si>
    <t>IAAF World Cross Country Champs x 20</t>
  </si>
  <si>
    <t>IAAF World Relays x 40</t>
  </si>
  <si>
    <t>CAA African Junior Championships x 30</t>
  </si>
  <si>
    <t>CAA African Youth Championships x 30</t>
  </si>
  <si>
    <t>World Trail Running Championships x 14</t>
  </si>
  <si>
    <t>IAAF World Youth Champs  x 42</t>
  </si>
  <si>
    <t>IAAF World Sen Champs x 50</t>
  </si>
  <si>
    <t>External auditing</t>
  </si>
  <si>
    <t>Athlete performance &amp; appearance fees</t>
  </si>
  <si>
    <t>ASA Records incentives</t>
  </si>
  <si>
    <t>staff training</t>
  </si>
  <si>
    <t>electricity</t>
  </si>
  <si>
    <t>Presidential Discretionary fund</t>
  </si>
  <si>
    <t>Security</t>
  </si>
  <si>
    <t>Legal fees</t>
  </si>
  <si>
    <t>Branding</t>
  </si>
  <si>
    <t xml:space="preserve">Staff Events </t>
  </si>
  <si>
    <t>Telephone</t>
  </si>
  <si>
    <t>Transporet Maintanace</t>
  </si>
  <si>
    <t>ATHLETICS SOUTH AFRICA NPC</t>
  </si>
  <si>
    <t>Reg No 2006/034767/08</t>
  </si>
  <si>
    <r>
      <t>Athletics House, No. 3, 11</t>
    </r>
    <r>
      <rPr>
        <vertAlign val="superscript"/>
        <sz val="8"/>
        <color indexed="8"/>
        <rFont val="Calibri"/>
        <family val="2"/>
      </rPr>
      <t>th</t>
    </r>
    <r>
      <rPr>
        <sz val="8"/>
        <color indexed="8"/>
        <rFont val="Calibri"/>
        <family val="2"/>
      </rPr>
      <t xml:space="preserve"> Avenue, Houghton Estate, Johannesburg, 2198</t>
    </r>
  </si>
  <si>
    <t>Tel: (+27) 11 880 5800 Fax:  (+27) 11 788 6872 / (+27) 11 442 3091</t>
  </si>
  <si>
    <r>
      <t>P O Box 2712, Houghton, 2041</t>
    </r>
    <r>
      <rPr>
        <sz val="9"/>
        <color indexed="8"/>
        <rFont val="Calibri"/>
        <family val="2"/>
      </rPr>
      <t>; asa@athleticssa.co.za; www.athletics.org.za</t>
    </r>
    <r>
      <rPr>
        <sz val="8"/>
        <color indexed="8"/>
        <rFont val="Calibri"/>
        <family val="2"/>
      </rPr>
      <t xml:space="preserve"> </t>
    </r>
  </si>
  <si>
    <t>BUDGETS 2016 FINAL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</si>
</sst>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name val="Arial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 Narrow"/>
      <family val="2"/>
    </font>
    <font>
      <sz val="11"/>
      <color rgb="FFFF0000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43" fontId="7" fillId="0" borderId="10" xfId="42" applyFont="1" applyBorder="1" applyAlignment="1">
      <alignment/>
    </xf>
    <xf numFmtId="43" fontId="7" fillId="0" borderId="10" xfId="42" applyFont="1" applyBorder="1" applyAlignment="1">
      <alignment horizontal="left"/>
    </xf>
    <xf numFmtId="0" fontId="6" fillId="0" borderId="10" xfId="0" applyFont="1" applyBorder="1" applyAlignment="1">
      <alignment/>
    </xf>
    <xf numFmtId="43" fontId="53" fillId="0" borderId="10" xfId="42" applyFont="1" applyBorder="1" applyAlignment="1">
      <alignment/>
    </xf>
    <xf numFmtId="43" fontId="4" fillId="0" borderId="10" xfId="42" applyFont="1" applyBorder="1" applyAlignment="1">
      <alignment/>
    </xf>
    <xf numFmtId="43" fontId="6" fillId="33" borderId="10" xfId="42" applyFont="1" applyFill="1" applyBorder="1" applyAlignment="1">
      <alignment/>
    </xf>
    <xf numFmtId="0" fontId="5" fillId="0" borderId="0" xfId="0" applyFont="1" applyBorder="1" applyAlignment="1">
      <alignment/>
    </xf>
    <xf numFmtId="43" fontId="6" fillId="0" borderId="10" xfId="42" applyFont="1" applyBorder="1" applyAlignment="1">
      <alignment/>
    </xf>
    <xf numFmtId="0" fontId="53" fillId="0" borderId="10" xfId="0" applyFont="1" applyBorder="1" applyAlignment="1">
      <alignment/>
    </xf>
    <xf numFmtId="43" fontId="5" fillId="0" borderId="0" xfId="42" applyFont="1" applyBorder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3" fontId="6" fillId="0" borderId="10" xfId="42" applyFont="1" applyFill="1" applyBorder="1" applyAlignment="1">
      <alignment/>
    </xf>
    <xf numFmtId="0" fontId="5" fillId="0" borderId="0" xfId="0" applyFont="1" applyFill="1" applyAlignment="1">
      <alignment/>
    </xf>
    <xf numFmtId="43" fontId="4" fillId="0" borderId="0" xfId="42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3" fontId="11" fillId="0" borderId="11" xfId="42" applyFont="1" applyBorder="1" applyAlignment="1">
      <alignment/>
    </xf>
    <xf numFmtId="43" fontId="12" fillId="0" borderId="10" xfId="42" applyFont="1" applyBorder="1" applyAlignment="1">
      <alignment/>
    </xf>
    <xf numFmtId="43" fontId="12" fillId="0" borderId="10" xfId="42" applyFont="1" applyBorder="1" applyAlignment="1">
      <alignment horizontal="left"/>
    </xf>
    <xf numFmtId="43" fontId="10" fillId="0" borderId="10" xfId="42" applyFont="1" applyBorder="1" applyAlignment="1">
      <alignment horizontal="center"/>
    </xf>
    <xf numFmtId="0" fontId="54" fillId="0" borderId="10" xfId="0" applyFont="1" applyBorder="1" applyAlignment="1">
      <alignment horizontal="left" vertical="center"/>
    </xf>
    <xf numFmtId="43" fontId="9" fillId="0" borderId="11" xfId="42" applyFont="1" applyBorder="1" applyAlignment="1">
      <alignment/>
    </xf>
    <xf numFmtId="43" fontId="9" fillId="0" borderId="10" xfId="42" applyFont="1" applyBorder="1" applyAlignment="1">
      <alignment/>
    </xf>
    <xf numFmtId="43" fontId="9" fillId="33" borderId="10" xfId="42" applyFont="1" applyFill="1" applyBorder="1" applyAlignment="1">
      <alignment/>
    </xf>
    <xf numFmtId="16" fontId="54" fillId="0" borderId="10" xfId="0" applyNumberFormat="1" applyFont="1" applyBorder="1" applyAlignment="1">
      <alignment horizontal="left" vertical="center"/>
    </xf>
    <xf numFmtId="43" fontId="5" fillId="0" borderId="10" xfId="42" applyFont="1" applyBorder="1" applyAlignment="1">
      <alignment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54" fillId="0" borderId="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3" fontId="11" fillId="0" borderId="10" xfId="42" applyFont="1" applyBorder="1" applyAlignment="1">
      <alignment/>
    </xf>
    <xf numFmtId="43" fontId="4" fillId="0" borderId="0" xfId="42" applyFont="1" applyAlignment="1">
      <alignment/>
    </xf>
    <xf numFmtId="43" fontId="10" fillId="0" borderId="10" xfId="42" applyFont="1" applyBorder="1" applyAlignment="1">
      <alignment/>
    </xf>
    <xf numFmtId="43" fontId="10" fillId="0" borderId="10" xfId="42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55" fillId="0" borderId="10" xfId="0" applyFont="1" applyBorder="1" applyAlignment="1">
      <alignment horizontal="left"/>
    </xf>
    <xf numFmtId="43" fontId="54" fillId="0" borderId="10" xfId="42" applyFont="1" applyBorder="1" applyAlignment="1">
      <alignment/>
    </xf>
    <xf numFmtId="43" fontId="54" fillId="33" borderId="10" xfId="42" applyFont="1" applyFill="1" applyBorder="1" applyAlignment="1">
      <alignment/>
    </xf>
    <xf numFmtId="0" fontId="53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657225</xdr:colOff>
      <xdr:row>0</xdr:row>
      <xdr:rowOff>57150</xdr:rowOff>
    </xdr:from>
    <xdr:to>
      <xdr:col>14</xdr:col>
      <xdr:colOff>809625</xdr:colOff>
      <xdr:row>5</xdr:row>
      <xdr:rowOff>0</xdr:rowOff>
    </xdr:to>
    <xdr:pic>
      <xdr:nvPicPr>
        <xdr:cNvPr id="1" name="Picture 2" descr="ASA JPE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7620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04"/>
  <sheetViews>
    <sheetView tabSelected="1" zoomScale="130" zoomScaleNormal="130" zoomScaleSheetLayoutView="130" zoomScalePageLayoutView="0" workbookViewId="0" topLeftCell="A4">
      <selection activeCell="D20" sqref="D20"/>
    </sheetView>
  </sheetViews>
  <sheetFormatPr defaultColWidth="9.140625" defaultRowHeight="12.75"/>
  <cols>
    <col min="1" max="1" width="12.28125" style="1" bestFit="1" customWidth="1"/>
    <col min="2" max="2" width="35.421875" style="44" bestFit="1" customWidth="1"/>
    <col min="3" max="7" width="12.140625" style="44" bestFit="1" customWidth="1"/>
    <col min="8" max="9" width="10.7109375" style="44" bestFit="1" customWidth="1"/>
    <col min="10" max="10" width="12.140625" style="44" bestFit="1" customWidth="1"/>
    <col min="11" max="12" width="10.7109375" style="44" bestFit="1" customWidth="1"/>
    <col min="13" max="13" width="12.140625" style="44" bestFit="1" customWidth="1"/>
    <col min="14" max="14" width="10.7109375" style="44" bestFit="1" customWidth="1"/>
    <col min="15" max="15" width="13.28125" style="44" bestFit="1" customWidth="1"/>
    <col min="16" max="16384" width="9.140625" style="3" customWidth="1"/>
  </cols>
  <sheetData>
    <row r="6" spans="11:17" ht="16.5">
      <c r="K6"/>
      <c r="L6"/>
      <c r="M6"/>
      <c r="N6"/>
      <c r="O6" s="58" t="s">
        <v>113</v>
      </c>
      <c r="P6" s="44"/>
      <c r="Q6" s="44"/>
    </row>
    <row r="7" spans="11:17" ht="16.5">
      <c r="K7"/>
      <c r="L7"/>
      <c r="M7"/>
      <c r="N7"/>
      <c r="O7" s="58" t="s">
        <v>114</v>
      </c>
      <c r="P7" s="44"/>
      <c r="Q7" s="44"/>
    </row>
    <row r="8" spans="11:17" ht="16.5">
      <c r="K8"/>
      <c r="L8"/>
      <c r="M8"/>
      <c r="N8"/>
      <c r="O8" s="59" t="s">
        <v>115</v>
      </c>
      <c r="P8" s="44"/>
      <c r="Q8" s="44"/>
    </row>
    <row r="9" spans="11:17" ht="16.5">
      <c r="K9"/>
      <c r="L9"/>
      <c r="M9"/>
      <c r="N9"/>
      <c r="O9" s="59" t="s">
        <v>116</v>
      </c>
      <c r="P9" s="44"/>
      <c r="Q9" s="44"/>
    </row>
    <row r="10" spans="2:17" ht="16.5">
      <c r="B10" s="60" t="s">
        <v>118</v>
      </c>
      <c r="K10"/>
      <c r="L10"/>
      <c r="M10"/>
      <c r="N10"/>
      <c r="O10" s="59" t="s">
        <v>117</v>
      </c>
      <c r="P10" s="44"/>
      <c r="Q10" s="44"/>
    </row>
    <row r="11" spans="2:15" ht="16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7" customFormat="1" ht="12.75" customHeight="1">
      <c r="A12" s="4"/>
      <c r="B12" s="5" t="s">
        <v>13</v>
      </c>
      <c r="C12" s="5" t="s">
        <v>1</v>
      </c>
      <c r="D12" s="5" t="s">
        <v>2</v>
      </c>
      <c r="E12" s="5" t="s">
        <v>3</v>
      </c>
      <c r="F12" s="6" t="s">
        <v>4</v>
      </c>
      <c r="G12" s="6" t="s">
        <v>12</v>
      </c>
      <c r="H12" s="6" t="s">
        <v>5</v>
      </c>
      <c r="I12" s="5" t="s">
        <v>6</v>
      </c>
      <c r="J12" s="5" t="s">
        <v>7</v>
      </c>
      <c r="K12" s="5" t="s">
        <v>8</v>
      </c>
      <c r="L12" s="5" t="s">
        <v>9</v>
      </c>
      <c r="M12" s="5" t="s">
        <v>10</v>
      </c>
      <c r="N12" s="5" t="s">
        <v>11</v>
      </c>
      <c r="O12" s="5" t="s">
        <v>0</v>
      </c>
    </row>
    <row r="13" spans="1:15" s="7" customFormat="1" ht="15.75" customHeight="1">
      <c r="A13" s="4"/>
      <c r="B13" s="5" t="s">
        <v>91</v>
      </c>
      <c r="C13" s="8">
        <v>2000000</v>
      </c>
      <c r="D13" s="8"/>
      <c r="E13" s="8"/>
      <c r="F13" s="9"/>
      <c r="G13" s="9"/>
      <c r="H13" s="9"/>
      <c r="I13" s="8"/>
      <c r="J13" s="8"/>
      <c r="K13" s="8"/>
      <c r="L13" s="8"/>
      <c r="M13" s="8"/>
      <c r="N13" s="8"/>
      <c r="O13" s="8"/>
    </row>
    <row r="14" spans="1:15" s="14" customFormat="1" ht="14.25" customHeight="1">
      <c r="A14" s="4"/>
      <c r="B14" s="10" t="s">
        <v>15</v>
      </c>
      <c r="C14" s="11">
        <v>1200000</v>
      </c>
      <c r="D14" s="12"/>
      <c r="E14" s="12"/>
      <c r="F14" s="12"/>
      <c r="G14" s="12"/>
      <c r="H14" s="12">
        <v>0</v>
      </c>
      <c r="I14" s="12"/>
      <c r="J14" s="12"/>
      <c r="K14" s="12"/>
      <c r="L14" s="12"/>
      <c r="M14" s="12">
        <v>1200000</v>
      </c>
      <c r="N14" s="12"/>
      <c r="O14" s="13">
        <f>SUM(C14:N14)</f>
        <v>2400000</v>
      </c>
    </row>
    <row r="15" spans="1:15" s="14" customFormat="1" ht="12.75" customHeight="1">
      <c r="A15" s="4"/>
      <c r="B15" s="10" t="s">
        <v>41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3">
        <f>SUM(C15:N15)</f>
        <v>0</v>
      </c>
    </row>
    <row r="16" spans="1:15" s="14" customFormat="1" ht="14.25" customHeight="1">
      <c r="A16" s="4"/>
      <c r="B16" s="16" t="s">
        <v>42</v>
      </c>
      <c r="C16" s="17"/>
      <c r="D16" s="15">
        <v>1800000</v>
      </c>
      <c r="E16" s="15"/>
      <c r="F16" s="15"/>
      <c r="G16" s="15"/>
      <c r="H16" s="15">
        <v>100000</v>
      </c>
      <c r="I16" s="15"/>
      <c r="J16" s="15"/>
      <c r="K16" s="15"/>
      <c r="L16" s="15"/>
      <c r="M16" s="15"/>
      <c r="N16" s="15"/>
      <c r="O16" s="13">
        <f>SUM(D16:N16)</f>
        <v>1900000</v>
      </c>
    </row>
    <row r="17" spans="1:15" s="14" customFormat="1" ht="15" customHeight="1">
      <c r="A17" s="4"/>
      <c r="B17" s="16" t="s">
        <v>24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3">
        <f>SUM(C17:N17)</f>
        <v>0</v>
      </c>
    </row>
    <row r="18" spans="1:15" s="14" customFormat="1" ht="16.5" customHeight="1">
      <c r="A18" s="4"/>
      <c r="B18" s="16" t="s">
        <v>39</v>
      </c>
      <c r="C18" s="17"/>
      <c r="D18" s="15"/>
      <c r="E18" s="15"/>
      <c r="F18" s="15">
        <v>3312500</v>
      </c>
      <c r="G18" s="15">
        <v>3312500</v>
      </c>
      <c r="H18" s="15"/>
      <c r="I18" s="15"/>
      <c r="J18" s="15">
        <v>3312500</v>
      </c>
      <c r="K18" s="15"/>
      <c r="L18" s="15"/>
      <c r="M18" s="15">
        <v>3312500</v>
      </c>
      <c r="N18" s="15"/>
      <c r="O18" s="13">
        <f>SUM(D18:N18)</f>
        <v>13250000</v>
      </c>
    </row>
    <row r="19" spans="1:15" s="14" customFormat="1" ht="15.75" customHeight="1">
      <c r="A19" s="4"/>
      <c r="B19" s="18" t="s">
        <v>81</v>
      </c>
      <c r="C19" s="15"/>
      <c r="D19" s="15"/>
      <c r="E19" s="15"/>
      <c r="F19" s="15"/>
      <c r="G19" s="15">
        <v>40320</v>
      </c>
      <c r="H19" s="15"/>
      <c r="I19" s="15"/>
      <c r="J19" s="15"/>
      <c r="K19" s="15"/>
      <c r="L19" s="15"/>
      <c r="M19" s="15"/>
      <c r="N19" s="15"/>
      <c r="O19" s="13">
        <f>SUM(C19:N19)</f>
        <v>40320</v>
      </c>
    </row>
    <row r="20" spans="1:15" s="14" customFormat="1" ht="16.5" customHeight="1">
      <c r="A20" s="4"/>
      <c r="B20" s="18" t="s">
        <v>27</v>
      </c>
      <c r="C20" s="15"/>
      <c r="D20" s="15"/>
      <c r="E20" s="15"/>
      <c r="F20" s="15"/>
      <c r="G20" s="15"/>
      <c r="H20" s="15"/>
      <c r="I20" s="15">
        <v>211200</v>
      </c>
      <c r="J20" s="15"/>
      <c r="K20" s="15"/>
      <c r="L20" s="15"/>
      <c r="M20" s="15"/>
      <c r="N20" s="15"/>
      <c r="O20" s="13">
        <f>SUM(C20:N20)</f>
        <v>211200</v>
      </c>
    </row>
    <row r="21" spans="1:15" s="14" customFormat="1" ht="16.5" customHeight="1">
      <c r="A21" s="4"/>
      <c r="B21" s="16" t="s">
        <v>28</v>
      </c>
      <c r="C21" s="15"/>
      <c r="D21" s="15"/>
      <c r="E21" s="15"/>
      <c r="F21" s="15"/>
      <c r="G21" s="15"/>
      <c r="H21" s="15"/>
      <c r="I21" s="15">
        <v>214500</v>
      </c>
      <c r="J21" s="15"/>
      <c r="K21" s="15"/>
      <c r="L21" s="15"/>
      <c r="M21" s="15"/>
      <c r="N21" s="15"/>
      <c r="O21" s="13">
        <f>SUM(C21:N21)</f>
        <v>214500</v>
      </c>
    </row>
    <row r="22" spans="1:15" s="14" customFormat="1" ht="15.75" customHeight="1">
      <c r="A22" s="4"/>
      <c r="B22" s="16" t="s">
        <v>40</v>
      </c>
      <c r="C22" s="15"/>
      <c r="D22" s="15"/>
      <c r="E22" s="15"/>
      <c r="F22" s="15">
        <v>20760</v>
      </c>
      <c r="G22" s="15"/>
      <c r="H22" s="15"/>
      <c r="I22" s="15"/>
      <c r="J22" s="15"/>
      <c r="K22" s="15"/>
      <c r="L22" s="15"/>
      <c r="M22" s="15"/>
      <c r="N22" s="15"/>
      <c r="O22" s="13">
        <f>SUM(C22:N22)</f>
        <v>20760</v>
      </c>
    </row>
    <row r="23" spans="1:15" s="14" customFormat="1" ht="12.75" customHeight="1">
      <c r="A23" s="4"/>
      <c r="B23" s="18" t="s">
        <v>50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">
        <f>SUM(C23:N23)</f>
        <v>0</v>
      </c>
    </row>
    <row r="24" spans="1:15" s="14" customFormat="1" ht="12.75" customHeight="1">
      <c r="A24" s="4"/>
      <c r="B24" s="18" t="s">
        <v>51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"/>
    </row>
    <row r="25" spans="1:15" s="14" customFormat="1" ht="12.75" customHeight="1">
      <c r="A25" s="4"/>
      <c r="B25" s="18" t="s">
        <v>53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"/>
    </row>
    <row r="26" spans="1:15" s="14" customFormat="1" ht="12.75" customHeight="1">
      <c r="A26" s="4"/>
      <c r="B26" s="18" t="s">
        <v>55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"/>
    </row>
    <row r="27" spans="1:15" s="14" customFormat="1" ht="12.75" customHeight="1">
      <c r="A27" s="4"/>
      <c r="B27" s="18" t="s">
        <v>75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3"/>
    </row>
    <row r="28" spans="1:15" s="14" customFormat="1" ht="12.75" customHeight="1">
      <c r="A28" s="4"/>
      <c r="B28" s="18" t="s">
        <v>76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3">
        <f>SUM(C28:N28)</f>
        <v>0</v>
      </c>
    </row>
    <row r="29" spans="1:15" s="14" customFormat="1" ht="12.75" customHeight="1">
      <c r="A29" s="4"/>
      <c r="B29" s="18" t="s">
        <v>61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3"/>
    </row>
    <row r="30" spans="1:15" s="14" customFormat="1" ht="12.75" customHeight="1">
      <c r="A30" s="4"/>
      <c r="B30" s="1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3"/>
    </row>
    <row r="31" spans="1:15" s="14" customFormat="1" ht="12.75" customHeight="1">
      <c r="A31" s="4"/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3"/>
    </row>
    <row r="32" spans="1:15" s="14" customFormat="1" ht="12.75" customHeight="1">
      <c r="A32" s="4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3">
        <f>SUM(C32:N32)</f>
        <v>0</v>
      </c>
    </row>
    <row r="33" spans="1:15" s="23" customFormat="1" ht="16.5" customHeight="1">
      <c r="A33" s="20"/>
      <c r="B33" s="21" t="s">
        <v>0</v>
      </c>
      <c r="C33" s="22">
        <f aca="true" t="shared" si="0" ref="C33:N33">SUM(C14:C32)</f>
        <v>1200000</v>
      </c>
      <c r="D33" s="22">
        <f t="shared" si="0"/>
        <v>1800000</v>
      </c>
      <c r="E33" s="22">
        <f t="shared" si="0"/>
        <v>0</v>
      </c>
      <c r="F33" s="22">
        <f t="shared" si="0"/>
        <v>3333260</v>
      </c>
      <c r="G33" s="22">
        <f t="shared" si="0"/>
        <v>3352820</v>
      </c>
      <c r="H33" s="22">
        <f t="shared" si="0"/>
        <v>100000</v>
      </c>
      <c r="I33" s="22">
        <f t="shared" si="0"/>
        <v>425700</v>
      </c>
      <c r="J33" s="22">
        <f t="shared" si="0"/>
        <v>3312500</v>
      </c>
      <c r="K33" s="22">
        <f t="shared" si="0"/>
        <v>0</v>
      </c>
      <c r="L33" s="22">
        <f t="shared" si="0"/>
        <v>0</v>
      </c>
      <c r="M33" s="22">
        <f t="shared" si="0"/>
        <v>4512500</v>
      </c>
      <c r="N33" s="22">
        <f t="shared" si="0"/>
        <v>0</v>
      </c>
      <c r="O33" s="22">
        <f>SUM(C33:N33)</f>
        <v>18036780</v>
      </c>
    </row>
    <row r="34" spans="2:15" ht="16.5">
      <c r="B34" s="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4" customFormat="1" ht="16.5">
      <c r="A35" s="25" t="s">
        <v>14</v>
      </c>
      <c r="B35" s="26" t="s">
        <v>23</v>
      </c>
      <c r="C35" s="27" t="s">
        <v>1</v>
      </c>
      <c r="D35" s="28" t="s">
        <v>2</v>
      </c>
      <c r="E35" s="28" t="s">
        <v>3</v>
      </c>
      <c r="F35" s="29" t="s">
        <v>4</v>
      </c>
      <c r="G35" s="29" t="s">
        <v>12</v>
      </c>
      <c r="H35" s="29" t="s">
        <v>5</v>
      </c>
      <c r="I35" s="28" t="s">
        <v>6</v>
      </c>
      <c r="J35" s="28" t="s">
        <v>7</v>
      </c>
      <c r="K35" s="28" t="s">
        <v>8</v>
      </c>
      <c r="L35" s="28" t="s">
        <v>9</v>
      </c>
      <c r="M35" s="28" t="s">
        <v>10</v>
      </c>
      <c r="N35" s="28" t="s">
        <v>11</v>
      </c>
      <c r="O35" s="30" t="s">
        <v>0</v>
      </c>
    </row>
    <row r="36" spans="1:15" s="14" customFormat="1" ht="16.5">
      <c r="A36" s="31" t="s">
        <v>43</v>
      </c>
      <c r="B36" s="19" t="s">
        <v>93</v>
      </c>
      <c r="C36" s="32"/>
      <c r="D36" s="33">
        <v>100000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>
        <f aca="true" t="shared" si="1" ref="O36:O76">SUM(C36:N36)</f>
        <v>100000</v>
      </c>
    </row>
    <row r="37" spans="1:15" s="14" customFormat="1" ht="16.5">
      <c r="A37" s="31" t="s">
        <v>44</v>
      </c>
      <c r="B37" s="19" t="s">
        <v>65</v>
      </c>
      <c r="C37" s="32"/>
      <c r="D37" s="33">
        <v>150000</v>
      </c>
      <c r="E37" s="17"/>
      <c r="F37" s="33"/>
      <c r="G37" s="33"/>
      <c r="H37" s="33"/>
      <c r="I37" s="33"/>
      <c r="J37" s="33"/>
      <c r="K37" s="33"/>
      <c r="L37" s="33"/>
      <c r="M37" s="33"/>
      <c r="N37" s="33"/>
      <c r="O37" s="34">
        <f t="shared" si="1"/>
        <v>150000</v>
      </c>
    </row>
    <row r="38" spans="1:15" s="14" customFormat="1" ht="16.5">
      <c r="A38" s="35">
        <v>42437</v>
      </c>
      <c r="B38" s="19" t="s">
        <v>66</v>
      </c>
      <c r="C38" s="33"/>
      <c r="D38" s="36"/>
      <c r="E38" s="33">
        <v>150000</v>
      </c>
      <c r="F38" s="33"/>
      <c r="G38" s="33"/>
      <c r="H38" s="33"/>
      <c r="I38" s="33"/>
      <c r="J38" s="33"/>
      <c r="K38" s="33"/>
      <c r="L38" s="33"/>
      <c r="M38" s="33"/>
      <c r="N38" s="33"/>
      <c r="O38" s="34">
        <f t="shared" si="1"/>
        <v>150000</v>
      </c>
    </row>
    <row r="39" spans="1:15" s="14" customFormat="1" ht="16.5">
      <c r="A39" s="31" t="s">
        <v>45</v>
      </c>
      <c r="B39" s="19" t="s">
        <v>68</v>
      </c>
      <c r="C39" s="33"/>
      <c r="D39" s="36"/>
      <c r="E39" s="33">
        <v>150000</v>
      </c>
      <c r="F39" s="33"/>
      <c r="G39" s="33"/>
      <c r="H39" s="33"/>
      <c r="I39" s="33"/>
      <c r="J39" s="33"/>
      <c r="K39" s="33"/>
      <c r="L39" s="33"/>
      <c r="M39" s="33"/>
      <c r="N39" s="33"/>
      <c r="O39" s="34">
        <f t="shared" si="1"/>
        <v>150000</v>
      </c>
    </row>
    <row r="40" spans="1:15" s="14" customFormat="1" ht="16.5">
      <c r="A40" s="31" t="s">
        <v>46</v>
      </c>
      <c r="B40" s="19" t="s">
        <v>67</v>
      </c>
      <c r="C40" s="33"/>
      <c r="D40" s="36"/>
      <c r="E40" s="33">
        <v>150000</v>
      </c>
      <c r="F40" s="33"/>
      <c r="G40" s="33"/>
      <c r="H40" s="33"/>
      <c r="I40" s="33"/>
      <c r="J40" s="33"/>
      <c r="K40" s="33"/>
      <c r="L40" s="33"/>
      <c r="M40" s="33"/>
      <c r="N40" s="33"/>
      <c r="O40" s="34">
        <f t="shared" si="1"/>
        <v>150000</v>
      </c>
    </row>
    <row r="41" spans="1:15" s="14" customFormat="1" ht="16.5">
      <c r="A41" s="35">
        <v>42455</v>
      </c>
      <c r="B41" s="19" t="s">
        <v>94</v>
      </c>
      <c r="C41" s="32"/>
      <c r="D41" s="33"/>
      <c r="E41" s="33">
        <v>250000</v>
      </c>
      <c r="F41" s="33"/>
      <c r="G41" s="33"/>
      <c r="H41" s="33"/>
      <c r="I41" s="33"/>
      <c r="J41" s="33"/>
      <c r="K41" s="33"/>
      <c r="L41" s="33"/>
      <c r="M41" s="33"/>
      <c r="N41" s="33"/>
      <c r="O41" s="34">
        <f t="shared" si="1"/>
        <v>250000</v>
      </c>
    </row>
    <row r="42" spans="1:15" s="14" customFormat="1" ht="16.5">
      <c r="A42" s="31" t="s">
        <v>47</v>
      </c>
      <c r="B42" s="19" t="s">
        <v>73</v>
      </c>
      <c r="C42" s="32"/>
      <c r="D42" s="33"/>
      <c r="E42" s="33"/>
      <c r="F42" s="33">
        <v>200000</v>
      </c>
      <c r="G42" s="33"/>
      <c r="H42" s="33"/>
      <c r="I42" s="33"/>
      <c r="J42" s="33"/>
      <c r="K42" s="33"/>
      <c r="L42" s="33"/>
      <c r="M42" s="33"/>
      <c r="N42" s="33"/>
      <c r="O42" s="34">
        <f t="shared" si="1"/>
        <v>200000</v>
      </c>
    </row>
    <row r="43" spans="1:15" s="2" customFormat="1" ht="16.5">
      <c r="A43" s="35">
        <v>42469</v>
      </c>
      <c r="B43" s="19" t="s">
        <v>74</v>
      </c>
      <c r="C43" s="32"/>
      <c r="D43" s="24"/>
      <c r="E43" s="33"/>
      <c r="F43" s="33">
        <v>300000</v>
      </c>
      <c r="G43" s="33"/>
      <c r="H43" s="33"/>
      <c r="I43" s="33"/>
      <c r="J43" s="33"/>
      <c r="K43" s="33"/>
      <c r="L43" s="33"/>
      <c r="M43" s="33"/>
      <c r="N43" s="33"/>
      <c r="O43" s="34">
        <f t="shared" si="1"/>
        <v>300000</v>
      </c>
    </row>
    <row r="44" spans="1:15" s="2" customFormat="1" ht="16.5">
      <c r="A44" s="31" t="s">
        <v>48</v>
      </c>
      <c r="B44" s="19" t="s">
        <v>69</v>
      </c>
      <c r="C44" s="32"/>
      <c r="D44" s="33"/>
      <c r="E44" s="33"/>
      <c r="F44" s="33">
        <v>500000</v>
      </c>
      <c r="G44" s="33"/>
      <c r="H44" s="33"/>
      <c r="I44" s="33"/>
      <c r="J44" s="33"/>
      <c r="K44" s="33"/>
      <c r="L44" s="33"/>
      <c r="M44" s="33"/>
      <c r="N44" s="33"/>
      <c r="O44" s="34">
        <f t="shared" si="1"/>
        <v>500000</v>
      </c>
    </row>
    <row r="45" spans="1:15" s="2" customFormat="1" ht="16.5">
      <c r="A45" s="31" t="s">
        <v>49</v>
      </c>
      <c r="B45" s="19" t="s">
        <v>95</v>
      </c>
      <c r="C45" s="32"/>
      <c r="D45" s="33"/>
      <c r="E45" s="33"/>
      <c r="F45" s="33">
        <v>500000</v>
      </c>
      <c r="G45" s="33"/>
      <c r="H45" s="33"/>
      <c r="I45" s="33"/>
      <c r="J45" s="33"/>
      <c r="K45" s="33"/>
      <c r="L45" s="33"/>
      <c r="M45" s="33"/>
      <c r="N45" s="33"/>
      <c r="O45" s="34">
        <f t="shared" si="1"/>
        <v>500000</v>
      </c>
    </row>
    <row r="46" spans="1:15" s="2" customFormat="1" ht="16.5">
      <c r="A46" s="35">
        <v>42496</v>
      </c>
      <c r="B46" s="19" t="s">
        <v>70</v>
      </c>
      <c r="C46" s="32"/>
      <c r="D46" s="33"/>
      <c r="E46" s="33"/>
      <c r="F46" s="12"/>
      <c r="G46" s="33"/>
      <c r="H46" s="33"/>
      <c r="I46" s="33"/>
      <c r="J46" s="33"/>
      <c r="K46" s="33"/>
      <c r="L46" s="33"/>
      <c r="M46" s="33"/>
      <c r="N46" s="33"/>
      <c r="O46" s="34">
        <f t="shared" si="1"/>
        <v>0</v>
      </c>
    </row>
    <row r="47" spans="1:15" s="2" customFormat="1" ht="10.5" customHeight="1">
      <c r="A47" s="35">
        <v>42503</v>
      </c>
      <c r="B47" s="19" t="s">
        <v>71</v>
      </c>
      <c r="C47" s="32"/>
      <c r="D47" s="33"/>
      <c r="E47" s="33"/>
      <c r="F47" s="12"/>
      <c r="G47" s="33"/>
      <c r="H47" s="33"/>
      <c r="I47" s="33"/>
      <c r="J47" s="33"/>
      <c r="K47" s="33"/>
      <c r="L47" s="33"/>
      <c r="M47" s="33"/>
      <c r="N47" s="33"/>
      <c r="O47" s="34">
        <f t="shared" si="1"/>
        <v>0</v>
      </c>
    </row>
    <row r="48" spans="1:15" s="2" customFormat="1" ht="16.5">
      <c r="A48" s="31" t="s">
        <v>43</v>
      </c>
      <c r="B48" s="19" t="s">
        <v>96</v>
      </c>
      <c r="C48" s="32"/>
      <c r="D48" s="33"/>
      <c r="E48" s="33"/>
      <c r="F48" s="12"/>
      <c r="G48" s="33">
        <v>200000</v>
      </c>
      <c r="H48" s="33"/>
      <c r="I48" s="33"/>
      <c r="J48" s="33"/>
      <c r="K48" s="33"/>
      <c r="L48" s="33"/>
      <c r="M48" s="33"/>
      <c r="N48" s="33"/>
      <c r="O48" s="34">
        <f t="shared" si="1"/>
        <v>200000</v>
      </c>
    </row>
    <row r="49" spans="1:15" s="2" customFormat="1" ht="16.5">
      <c r="A49" s="31" t="s">
        <v>52</v>
      </c>
      <c r="B49" s="19" t="s">
        <v>97</v>
      </c>
      <c r="C49" s="32"/>
      <c r="D49" s="33"/>
      <c r="E49" s="33"/>
      <c r="F49" s="12"/>
      <c r="G49" s="33">
        <v>200000</v>
      </c>
      <c r="H49" s="33"/>
      <c r="I49" s="33"/>
      <c r="J49" s="33"/>
      <c r="K49" s="33"/>
      <c r="L49" s="33"/>
      <c r="M49" s="33"/>
      <c r="N49" s="33"/>
      <c r="O49" s="34">
        <f t="shared" si="1"/>
        <v>200000</v>
      </c>
    </row>
    <row r="50" spans="1:15" s="2" customFormat="1" ht="16.5">
      <c r="A50" s="31" t="s">
        <v>54</v>
      </c>
      <c r="B50" s="19" t="s">
        <v>98</v>
      </c>
      <c r="C50" s="32"/>
      <c r="D50" s="33"/>
      <c r="E50" s="33"/>
      <c r="F50" s="12"/>
      <c r="G50" s="12"/>
      <c r="H50" s="33">
        <v>100000</v>
      </c>
      <c r="I50" s="33"/>
      <c r="J50" s="33"/>
      <c r="K50" s="33"/>
      <c r="L50" s="33"/>
      <c r="M50" s="33"/>
      <c r="N50" s="33"/>
      <c r="O50" s="34">
        <f t="shared" si="1"/>
        <v>100000</v>
      </c>
    </row>
    <row r="51" spans="1:15" s="2" customFormat="1" ht="16.5">
      <c r="A51" s="35">
        <v>42545</v>
      </c>
      <c r="B51" s="19" t="s">
        <v>72</v>
      </c>
      <c r="C51" s="32"/>
      <c r="D51" s="33"/>
      <c r="E51" s="33"/>
      <c r="F51" s="12"/>
      <c r="G51" s="12"/>
      <c r="H51" s="33">
        <v>100000</v>
      </c>
      <c r="I51" s="33"/>
      <c r="J51" s="33"/>
      <c r="K51" s="33"/>
      <c r="L51" s="33"/>
      <c r="M51" s="33"/>
      <c r="N51" s="33"/>
      <c r="O51" s="34">
        <f t="shared" si="1"/>
        <v>100000</v>
      </c>
    </row>
    <row r="52" spans="1:15" s="2" customFormat="1" ht="16.5">
      <c r="A52" s="31" t="s">
        <v>5</v>
      </c>
      <c r="B52" s="19" t="s">
        <v>82</v>
      </c>
      <c r="C52" s="32"/>
      <c r="D52" s="33"/>
      <c r="E52" s="33"/>
      <c r="F52" s="12"/>
      <c r="G52" s="12"/>
      <c r="H52" s="33">
        <v>60000</v>
      </c>
      <c r="I52" s="33"/>
      <c r="J52" s="33"/>
      <c r="K52" s="33"/>
      <c r="L52" s="33"/>
      <c r="M52" s="33"/>
      <c r="N52" s="33"/>
      <c r="O52" s="34">
        <f t="shared" si="1"/>
        <v>60000</v>
      </c>
    </row>
    <row r="53" spans="1:15" s="2" customFormat="1" ht="16.5">
      <c r="A53" s="31" t="s">
        <v>56</v>
      </c>
      <c r="B53" s="19" t="s">
        <v>99</v>
      </c>
      <c r="C53" s="32"/>
      <c r="D53" s="33"/>
      <c r="E53" s="33"/>
      <c r="F53" s="33"/>
      <c r="G53" s="33"/>
      <c r="H53" s="33"/>
      <c r="I53" s="33">
        <v>300000</v>
      </c>
      <c r="J53" s="33"/>
      <c r="K53" s="33"/>
      <c r="L53" s="33"/>
      <c r="M53" s="33"/>
      <c r="N53" s="33"/>
      <c r="O53" s="34">
        <f t="shared" si="1"/>
        <v>300000</v>
      </c>
    </row>
    <row r="54" spans="1:15" s="2" customFormat="1" ht="16.5">
      <c r="A54" s="31" t="s">
        <v>57</v>
      </c>
      <c r="B54" s="19" t="s">
        <v>100</v>
      </c>
      <c r="C54" s="32"/>
      <c r="D54" s="33"/>
      <c r="E54" s="33"/>
      <c r="F54" s="33"/>
      <c r="G54" s="33"/>
      <c r="H54" s="33"/>
      <c r="I54" s="33"/>
      <c r="J54" s="33">
        <v>1200000</v>
      </c>
      <c r="K54" s="33"/>
      <c r="L54" s="33"/>
      <c r="M54" s="33"/>
      <c r="N54" s="33"/>
      <c r="O54" s="34">
        <f t="shared" si="1"/>
        <v>1200000</v>
      </c>
    </row>
    <row r="55" spans="1:15" s="2" customFormat="1" ht="16.5">
      <c r="A55" s="35">
        <v>42622</v>
      </c>
      <c r="B55" s="19" t="s">
        <v>77</v>
      </c>
      <c r="C55" s="32"/>
      <c r="D55" s="33"/>
      <c r="E55" s="33"/>
      <c r="F55" s="33"/>
      <c r="G55" s="33"/>
      <c r="H55" s="33"/>
      <c r="I55" s="33"/>
      <c r="J55" s="33"/>
      <c r="K55" s="33">
        <v>200000</v>
      </c>
      <c r="L55" s="33"/>
      <c r="M55" s="33"/>
      <c r="N55" s="33"/>
      <c r="O55" s="34">
        <f t="shared" si="1"/>
        <v>200000</v>
      </c>
    </row>
    <row r="56" spans="1:15" s="2" customFormat="1" ht="16.5">
      <c r="A56" s="31" t="s">
        <v>58</v>
      </c>
      <c r="B56" s="19" t="s">
        <v>59</v>
      </c>
      <c r="C56" s="32"/>
      <c r="D56" s="33"/>
      <c r="E56" s="33"/>
      <c r="F56" s="33"/>
      <c r="G56" s="33"/>
      <c r="H56" s="33"/>
      <c r="I56" s="33"/>
      <c r="J56" s="33"/>
      <c r="K56" s="33"/>
      <c r="L56" s="33">
        <v>400000</v>
      </c>
      <c r="M56" s="33"/>
      <c r="N56" s="33"/>
      <c r="O56" s="34">
        <f t="shared" si="1"/>
        <v>400000</v>
      </c>
    </row>
    <row r="57" spans="1:15" s="2" customFormat="1" ht="16.5">
      <c r="A57" s="31" t="s">
        <v>58</v>
      </c>
      <c r="B57" s="19" t="s">
        <v>78</v>
      </c>
      <c r="C57" s="32"/>
      <c r="D57" s="33"/>
      <c r="E57" s="33"/>
      <c r="F57" s="33"/>
      <c r="G57" s="33"/>
      <c r="H57" s="33"/>
      <c r="I57" s="33"/>
      <c r="J57" s="33"/>
      <c r="K57" s="33"/>
      <c r="L57" s="33">
        <v>400000</v>
      </c>
      <c r="M57" s="33"/>
      <c r="N57" s="33"/>
      <c r="O57" s="34">
        <f t="shared" si="1"/>
        <v>400000</v>
      </c>
    </row>
    <row r="58" spans="1:15" s="2" customFormat="1" ht="16.5">
      <c r="A58" s="31" t="s">
        <v>43</v>
      </c>
      <c r="B58" s="19" t="s">
        <v>79</v>
      </c>
      <c r="C58" s="32"/>
      <c r="D58" s="33"/>
      <c r="E58" s="33"/>
      <c r="F58" s="33"/>
      <c r="G58" s="33"/>
      <c r="H58" s="33"/>
      <c r="I58" s="33"/>
      <c r="J58" s="33"/>
      <c r="K58" s="33"/>
      <c r="L58" s="33">
        <v>100000</v>
      </c>
      <c r="M58" s="33"/>
      <c r="N58" s="33"/>
      <c r="O58" s="34">
        <f t="shared" si="1"/>
        <v>100000</v>
      </c>
    </row>
    <row r="59" spans="1:15" s="2" customFormat="1" ht="16.5">
      <c r="A59" s="35">
        <v>42678</v>
      </c>
      <c r="B59" s="19" t="s">
        <v>80</v>
      </c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>
        <v>250000</v>
      </c>
      <c r="N59" s="33"/>
      <c r="O59" s="34">
        <f t="shared" si="1"/>
        <v>250000</v>
      </c>
    </row>
    <row r="60" spans="1:15" s="2" customFormat="1" ht="16.5">
      <c r="A60" s="31" t="s">
        <v>60</v>
      </c>
      <c r="B60" s="19" t="s">
        <v>61</v>
      </c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>
        <v>350000</v>
      </c>
      <c r="N60" s="33"/>
      <c r="O60" s="34">
        <f t="shared" si="1"/>
        <v>350000</v>
      </c>
    </row>
    <row r="61" spans="1:15" s="2" customFormat="1" ht="16.5">
      <c r="A61" s="35">
        <v>42713</v>
      </c>
      <c r="B61" s="19" t="s">
        <v>62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>
        <v>120000</v>
      </c>
      <c r="O61" s="34">
        <f t="shared" si="1"/>
        <v>120000</v>
      </c>
    </row>
    <row r="62" spans="1:15" s="2" customFormat="1" ht="16.5">
      <c r="A62" s="31" t="s">
        <v>63</v>
      </c>
      <c r="B62" s="19" t="s">
        <v>64</v>
      </c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>
        <v>240000</v>
      </c>
      <c r="O62" s="34">
        <f t="shared" si="1"/>
        <v>240000</v>
      </c>
    </row>
    <row r="63" spans="1:15" s="2" customFormat="1" ht="16.5">
      <c r="A63" s="37"/>
      <c r="B63" s="38" t="s">
        <v>25</v>
      </c>
      <c r="C63" s="32"/>
      <c r="D63" s="33"/>
      <c r="E63" s="33"/>
      <c r="F63" s="33"/>
      <c r="G63" s="33"/>
      <c r="H63" s="33">
        <v>100000</v>
      </c>
      <c r="I63" s="33"/>
      <c r="J63" s="33"/>
      <c r="K63" s="33"/>
      <c r="L63" s="33"/>
      <c r="M63" s="33">
        <v>1600000</v>
      </c>
      <c r="N63" s="33"/>
      <c r="O63" s="34">
        <f t="shared" si="1"/>
        <v>1700000</v>
      </c>
    </row>
    <row r="64" spans="1:15" s="2" customFormat="1" ht="16.5">
      <c r="A64" s="37"/>
      <c r="B64" s="38" t="s">
        <v>26</v>
      </c>
      <c r="C64" s="32"/>
      <c r="D64" s="33"/>
      <c r="E64" s="33"/>
      <c r="F64" s="33"/>
      <c r="G64" s="33"/>
      <c r="H64" s="33">
        <v>50000</v>
      </c>
      <c r="I64" s="33"/>
      <c r="J64" s="33"/>
      <c r="K64" s="33"/>
      <c r="L64" s="33"/>
      <c r="M64" s="33">
        <v>350000</v>
      </c>
      <c r="N64" s="33"/>
      <c r="O64" s="34">
        <f t="shared" si="1"/>
        <v>400000</v>
      </c>
    </row>
    <row r="65" spans="1:15" s="2" customFormat="1" ht="16.5">
      <c r="A65" s="39" t="s">
        <v>30</v>
      </c>
      <c r="B65" s="38" t="s">
        <v>29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>
        <v>200000</v>
      </c>
      <c r="N65" s="33"/>
      <c r="O65" s="34">
        <f t="shared" si="1"/>
        <v>200000</v>
      </c>
    </row>
    <row r="66" spans="1:15" s="2" customFormat="1" ht="16.5">
      <c r="A66" s="40" t="s">
        <v>32</v>
      </c>
      <c r="B66" s="41" t="s">
        <v>31</v>
      </c>
      <c r="C66" s="33"/>
      <c r="D66" s="33"/>
      <c r="E66" s="33"/>
      <c r="F66" s="33"/>
      <c r="G66" s="33">
        <v>200000</v>
      </c>
      <c r="H66" s="33"/>
      <c r="I66" s="33"/>
      <c r="J66" s="33"/>
      <c r="K66" s="33"/>
      <c r="L66" s="33"/>
      <c r="M66" s="33"/>
      <c r="N66" s="33"/>
      <c r="O66" s="34">
        <f t="shared" si="1"/>
        <v>200000</v>
      </c>
    </row>
    <row r="67" spans="1:15" s="2" customFormat="1" ht="16.5">
      <c r="A67" s="40" t="s">
        <v>33</v>
      </c>
      <c r="B67" s="41" t="s">
        <v>34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>
        <v>200000</v>
      </c>
      <c r="N67" s="33"/>
      <c r="O67" s="34">
        <f t="shared" si="1"/>
        <v>200000</v>
      </c>
    </row>
    <row r="68" spans="1:15" s="2" customFormat="1" ht="16.5">
      <c r="A68" s="40"/>
      <c r="B68" s="41" t="s">
        <v>35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4">
        <f t="shared" si="1"/>
        <v>0</v>
      </c>
    </row>
    <row r="69" spans="1:15" s="43" customFormat="1" ht="16.5">
      <c r="A69" s="40" t="s">
        <v>19</v>
      </c>
      <c r="B69" s="42" t="s">
        <v>20</v>
      </c>
      <c r="C69" s="33">
        <v>50000</v>
      </c>
      <c r="D69" s="33"/>
      <c r="E69" s="33"/>
      <c r="F69" s="33"/>
      <c r="G69" s="33"/>
      <c r="H69" s="33">
        <v>50000</v>
      </c>
      <c r="I69" s="33"/>
      <c r="J69" s="33"/>
      <c r="K69" s="33"/>
      <c r="L69" s="33"/>
      <c r="M69" s="33"/>
      <c r="N69" s="33"/>
      <c r="O69" s="34">
        <f t="shared" si="1"/>
        <v>100000</v>
      </c>
    </row>
    <row r="70" spans="1:15" s="43" customFormat="1" ht="16.5">
      <c r="A70" s="40"/>
      <c r="B70" s="42" t="s">
        <v>36</v>
      </c>
      <c r="C70" s="33">
        <v>10000</v>
      </c>
      <c r="D70" s="33">
        <v>10000</v>
      </c>
      <c r="E70" s="33">
        <v>10000</v>
      </c>
      <c r="F70" s="33">
        <v>10000</v>
      </c>
      <c r="G70" s="33">
        <v>10000</v>
      </c>
      <c r="H70" s="33">
        <v>10000</v>
      </c>
      <c r="I70" s="33"/>
      <c r="J70" s="33"/>
      <c r="K70" s="33"/>
      <c r="L70" s="33"/>
      <c r="M70" s="33"/>
      <c r="N70" s="33"/>
      <c r="O70" s="34">
        <f t="shared" si="1"/>
        <v>60000</v>
      </c>
    </row>
    <row r="71" spans="1:15" s="2" customFormat="1" ht="16.5">
      <c r="A71" s="40"/>
      <c r="B71" s="41" t="s">
        <v>37</v>
      </c>
      <c r="C71" s="33">
        <v>10000</v>
      </c>
      <c r="D71" s="33">
        <v>10000</v>
      </c>
      <c r="E71" s="33">
        <v>10000</v>
      </c>
      <c r="F71" s="33">
        <v>10000</v>
      </c>
      <c r="G71" s="33">
        <v>10000</v>
      </c>
      <c r="H71" s="33">
        <v>10000</v>
      </c>
      <c r="I71" s="33">
        <v>10000</v>
      </c>
      <c r="J71" s="33">
        <v>10000</v>
      </c>
      <c r="K71" s="33">
        <v>10000</v>
      </c>
      <c r="L71" s="33">
        <v>10000</v>
      </c>
      <c r="M71" s="33">
        <v>10000</v>
      </c>
      <c r="N71" s="33">
        <v>10000</v>
      </c>
      <c r="O71" s="34">
        <f t="shared" si="1"/>
        <v>120000</v>
      </c>
    </row>
    <row r="72" spans="1:15" s="2" customFormat="1" ht="16.5">
      <c r="A72" s="40"/>
      <c r="B72" s="41" t="s">
        <v>38</v>
      </c>
      <c r="C72" s="33">
        <v>10000</v>
      </c>
      <c r="D72" s="33">
        <v>10000</v>
      </c>
      <c r="E72" s="33">
        <v>10000</v>
      </c>
      <c r="F72" s="33">
        <v>10000</v>
      </c>
      <c r="G72" s="33">
        <v>10000</v>
      </c>
      <c r="H72" s="33">
        <v>10000</v>
      </c>
      <c r="I72" s="33">
        <v>10000</v>
      </c>
      <c r="J72" s="33">
        <v>10000</v>
      </c>
      <c r="K72" s="33">
        <v>10000</v>
      </c>
      <c r="L72" s="33">
        <v>10000</v>
      </c>
      <c r="M72" s="33">
        <v>10000</v>
      </c>
      <c r="N72" s="33">
        <v>10000</v>
      </c>
      <c r="O72" s="34">
        <f t="shared" si="1"/>
        <v>120000</v>
      </c>
    </row>
    <row r="73" spans="1:15" s="2" customFormat="1" ht="16.5">
      <c r="A73" s="40"/>
      <c r="B73" s="41" t="s">
        <v>102</v>
      </c>
      <c r="C73" s="33"/>
      <c r="D73" s="33"/>
      <c r="E73" s="33"/>
      <c r="F73" s="33"/>
      <c r="G73" s="33">
        <v>300000</v>
      </c>
      <c r="H73" s="33"/>
      <c r="I73" s="33"/>
      <c r="J73" s="33"/>
      <c r="K73" s="33"/>
      <c r="L73" s="33"/>
      <c r="M73" s="33">
        <v>300000</v>
      </c>
      <c r="N73" s="33"/>
      <c r="O73" s="34">
        <f t="shared" si="1"/>
        <v>600000</v>
      </c>
    </row>
    <row r="74" spans="1:15" s="2" customFormat="1" ht="16.5">
      <c r="A74" s="40"/>
      <c r="B74" s="41" t="s">
        <v>103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>
        <v>400000</v>
      </c>
      <c r="O74" s="34">
        <f t="shared" si="1"/>
        <v>400000</v>
      </c>
    </row>
    <row r="75" spans="1:15" s="2" customFormat="1" ht="16.5">
      <c r="A75" s="40"/>
      <c r="B75" s="41" t="s">
        <v>83</v>
      </c>
      <c r="C75" s="33"/>
      <c r="D75" s="33"/>
      <c r="E75" s="33"/>
      <c r="F75" s="33">
        <v>50000</v>
      </c>
      <c r="G75" s="33">
        <v>50000</v>
      </c>
      <c r="H75" s="33">
        <v>50000</v>
      </c>
      <c r="I75" s="33">
        <v>50000</v>
      </c>
      <c r="J75" s="33"/>
      <c r="K75" s="33"/>
      <c r="L75" s="33"/>
      <c r="M75" s="33"/>
      <c r="N75" s="33"/>
      <c r="O75" s="34">
        <f t="shared" si="1"/>
        <v>200000</v>
      </c>
    </row>
    <row r="76" spans="1:15" s="2" customFormat="1" ht="16.5">
      <c r="A76" s="40"/>
      <c r="B76" s="41" t="s">
        <v>89</v>
      </c>
      <c r="C76" s="33">
        <v>50000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4">
        <f t="shared" si="1"/>
        <v>50000</v>
      </c>
    </row>
    <row r="77" spans="1:15" s="2" customFormat="1" ht="16.5">
      <c r="A77" s="40"/>
      <c r="B77" s="41" t="s">
        <v>109</v>
      </c>
      <c r="C77" s="33"/>
      <c r="D77" s="33"/>
      <c r="E77" s="33">
        <v>320000</v>
      </c>
      <c r="F77" s="33">
        <v>126000</v>
      </c>
      <c r="G77" s="33">
        <v>105000</v>
      </c>
      <c r="H77" s="33">
        <v>105000</v>
      </c>
      <c r="I77" s="33"/>
      <c r="J77" s="33">
        <v>85000</v>
      </c>
      <c r="K77" s="33">
        <v>75000</v>
      </c>
      <c r="L77" s="33"/>
      <c r="M77" s="33"/>
      <c r="N77" s="33"/>
      <c r="O77" s="34"/>
    </row>
    <row r="78" spans="1:15" s="2" customFormat="1" ht="16.5">
      <c r="A78" s="40"/>
      <c r="B78" s="4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4">
        <f>SUM(C78:N78)</f>
        <v>0</v>
      </c>
    </row>
    <row r="79" spans="1:15" s="44" customFormat="1" ht="16.5">
      <c r="A79" s="40"/>
      <c r="B79" s="41" t="s">
        <v>0</v>
      </c>
      <c r="C79" s="34">
        <f aca="true" t="shared" si="2" ref="C79:N79">SUM(C36:C78)</f>
        <v>130000</v>
      </c>
      <c r="D79" s="34">
        <f t="shared" si="2"/>
        <v>280000</v>
      </c>
      <c r="E79" s="34">
        <f t="shared" si="2"/>
        <v>1050000</v>
      </c>
      <c r="F79" s="34">
        <f t="shared" si="2"/>
        <v>1706000</v>
      </c>
      <c r="G79" s="34">
        <f t="shared" si="2"/>
        <v>1085000</v>
      </c>
      <c r="H79" s="34">
        <f t="shared" si="2"/>
        <v>645000</v>
      </c>
      <c r="I79" s="34">
        <f t="shared" si="2"/>
        <v>370000</v>
      </c>
      <c r="J79" s="34">
        <f t="shared" si="2"/>
        <v>1305000</v>
      </c>
      <c r="K79" s="34">
        <f t="shared" si="2"/>
        <v>295000</v>
      </c>
      <c r="L79" s="34">
        <f t="shared" si="2"/>
        <v>920000</v>
      </c>
      <c r="M79" s="34">
        <f t="shared" si="2"/>
        <v>3270000</v>
      </c>
      <c r="N79" s="34">
        <f t="shared" si="2"/>
        <v>780000</v>
      </c>
      <c r="O79" s="34">
        <f>SUM(C79:N79)</f>
        <v>11836000</v>
      </c>
    </row>
    <row r="80" spans="1:15" s="44" customFormat="1" ht="16.5">
      <c r="A80" s="1"/>
      <c r="C80" s="45" t="s">
        <v>1</v>
      </c>
      <c r="D80" s="28" t="s">
        <v>2</v>
      </c>
      <c r="E80" s="28" t="s">
        <v>3</v>
      </c>
      <c r="F80" s="29" t="s">
        <v>4</v>
      </c>
      <c r="G80" s="29" t="s">
        <v>12</v>
      </c>
      <c r="H80" s="29" t="s">
        <v>5</v>
      </c>
      <c r="I80" s="28" t="s">
        <v>6</v>
      </c>
      <c r="J80" s="28" t="s">
        <v>7</v>
      </c>
      <c r="K80" s="28" t="s">
        <v>8</v>
      </c>
      <c r="L80" s="28" t="s">
        <v>9</v>
      </c>
      <c r="M80" s="28" t="s">
        <v>10</v>
      </c>
      <c r="N80" s="28" t="s">
        <v>11</v>
      </c>
      <c r="O80" s="28" t="s">
        <v>0</v>
      </c>
    </row>
    <row r="81" spans="1:15" s="44" customFormat="1" ht="10.5" customHeight="1">
      <c r="A81" s="1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s="43" customFormat="1" ht="16.5">
      <c r="A82" s="25" t="s">
        <v>14</v>
      </c>
      <c r="B82" s="26" t="s">
        <v>22</v>
      </c>
      <c r="C82" s="47" t="s">
        <v>1</v>
      </c>
      <c r="D82" s="47" t="s">
        <v>2</v>
      </c>
      <c r="E82" s="47" t="s">
        <v>3</v>
      </c>
      <c r="F82" s="48" t="s">
        <v>4</v>
      </c>
      <c r="G82" s="48" t="s">
        <v>12</v>
      </c>
      <c r="H82" s="48" t="s">
        <v>5</v>
      </c>
      <c r="I82" s="47" t="s">
        <v>6</v>
      </c>
      <c r="J82" s="47" t="s">
        <v>7</v>
      </c>
      <c r="K82" s="47" t="s">
        <v>8</v>
      </c>
      <c r="L82" s="47" t="s">
        <v>9</v>
      </c>
      <c r="M82" s="47" t="s">
        <v>10</v>
      </c>
      <c r="N82" s="47" t="s">
        <v>11</v>
      </c>
      <c r="O82" s="30" t="s">
        <v>0</v>
      </c>
    </row>
    <row r="83" spans="1:15" s="43" customFormat="1" ht="16.5">
      <c r="A83" s="25" t="s">
        <v>19</v>
      </c>
      <c r="B83" s="49" t="s">
        <v>16</v>
      </c>
      <c r="C83" s="33">
        <v>325000</v>
      </c>
      <c r="D83" s="33">
        <v>325000</v>
      </c>
      <c r="E83" s="33">
        <v>325000</v>
      </c>
      <c r="F83" s="33">
        <v>325000</v>
      </c>
      <c r="G83" s="33">
        <v>325000</v>
      </c>
      <c r="H83" s="33">
        <v>325000</v>
      </c>
      <c r="I83" s="33">
        <v>325000</v>
      </c>
      <c r="J83" s="33">
        <v>325000</v>
      </c>
      <c r="K83" s="33">
        <v>325000</v>
      </c>
      <c r="L83" s="33">
        <v>325000</v>
      </c>
      <c r="M83" s="33">
        <v>325000</v>
      </c>
      <c r="N83" s="33">
        <v>325000</v>
      </c>
      <c r="O83" s="34">
        <f aca="true" t="shared" si="3" ref="O83:O103">SUM(C83:N83)</f>
        <v>3900000</v>
      </c>
    </row>
    <row r="84" spans="1:15" s="43" customFormat="1" ht="16.5">
      <c r="A84" s="25" t="s">
        <v>19</v>
      </c>
      <c r="B84" s="49" t="s">
        <v>17</v>
      </c>
      <c r="C84" s="33">
        <v>15000</v>
      </c>
      <c r="D84" s="33">
        <v>15000</v>
      </c>
      <c r="E84" s="33">
        <v>15000</v>
      </c>
      <c r="F84" s="33">
        <v>15000</v>
      </c>
      <c r="G84" s="33">
        <v>15000</v>
      </c>
      <c r="H84" s="33">
        <v>15000</v>
      </c>
      <c r="I84" s="33">
        <v>15000</v>
      </c>
      <c r="J84" s="33">
        <v>15000</v>
      </c>
      <c r="K84" s="33">
        <v>15000</v>
      </c>
      <c r="L84" s="33">
        <v>15000</v>
      </c>
      <c r="M84" s="33">
        <v>15000</v>
      </c>
      <c r="N84" s="33">
        <v>15000</v>
      </c>
      <c r="O84" s="34">
        <f t="shared" si="3"/>
        <v>180000</v>
      </c>
    </row>
    <row r="85" spans="1:15" s="43" customFormat="1" ht="16.5">
      <c r="A85" s="25" t="s">
        <v>19</v>
      </c>
      <c r="B85" s="49" t="s">
        <v>111</v>
      </c>
      <c r="C85" s="33">
        <v>15000</v>
      </c>
      <c r="D85" s="33">
        <v>15000</v>
      </c>
      <c r="E85" s="33">
        <v>15000</v>
      </c>
      <c r="F85" s="33">
        <v>15000</v>
      </c>
      <c r="G85" s="33">
        <v>15000</v>
      </c>
      <c r="H85" s="33">
        <v>15000</v>
      </c>
      <c r="I85" s="33">
        <v>15000</v>
      </c>
      <c r="J85" s="33">
        <v>15000</v>
      </c>
      <c r="K85" s="33">
        <v>15000</v>
      </c>
      <c r="L85" s="33">
        <v>15000</v>
      </c>
      <c r="M85" s="33">
        <v>15000</v>
      </c>
      <c r="N85" s="33">
        <v>15000</v>
      </c>
      <c r="O85" s="34">
        <f t="shared" si="3"/>
        <v>180000</v>
      </c>
    </row>
    <row r="86" spans="1:15" s="43" customFormat="1" ht="16.5">
      <c r="A86" s="25" t="s">
        <v>19</v>
      </c>
      <c r="B86" s="49" t="s">
        <v>18</v>
      </c>
      <c r="C86" s="33">
        <v>15000</v>
      </c>
      <c r="D86" s="33">
        <v>15000</v>
      </c>
      <c r="E86" s="33">
        <v>15000</v>
      </c>
      <c r="F86" s="33">
        <v>15000</v>
      </c>
      <c r="G86" s="33">
        <v>15000</v>
      </c>
      <c r="H86" s="33">
        <v>15000</v>
      </c>
      <c r="I86" s="33">
        <v>15000</v>
      </c>
      <c r="J86" s="33">
        <v>15000</v>
      </c>
      <c r="K86" s="33">
        <v>15000</v>
      </c>
      <c r="L86" s="33">
        <v>15000</v>
      </c>
      <c r="M86" s="33">
        <v>15000</v>
      </c>
      <c r="N86" s="33">
        <v>15000</v>
      </c>
      <c r="O86" s="34">
        <f t="shared" si="3"/>
        <v>180000</v>
      </c>
    </row>
    <row r="87" spans="1:15" s="43" customFormat="1" ht="16.5">
      <c r="A87" s="25" t="s">
        <v>19</v>
      </c>
      <c r="B87" s="49" t="s">
        <v>112</v>
      </c>
      <c r="C87" s="33">
        <v>20000</v>
      </c>
      <c r="D87" s="33">
        <v>20000</v>
      </c>
      <c r="E87" s="33">
        <v>20000</v>
      </c>
      <c r="F87" s="33">
        <v>20000</v>
      </c>
      <c r="G87" s="33">
        <v>20000</v>
      </c>
      <c r="H87" s="33">
        <v>20000</v>
      </c>
      <c r="I87" s="33">
        <v>20000</v>
      </c>
      <c r="J87" s="33">
        <v>20000</v>
      </c>
      <c r="K87" s="33">
        <v>20000</v>
      </c>
      <c r="L87" s="33">
        <v>20000</v>
      </c>
      <c r="M87" s="33">
        <v>20000</v>
      </c>
      <c r="N87" s="33">
        <v>20000</v>
      </c>
      <c r="O87" s="34">
        <f t="shared" si="3"/>
        <v>240000</v>
      </c>
    </row>
    <row r="88" spans="1:15" s="43" customFormat="1" ht="16.5">
      <c r="A88" s="25" t="s">
        <v>19</v>
      </c>
      <c r="B88" s="50" t="s">
        <v>21</v>
      </c>
      <c r="C88" s="33">
        <v>35000</v>
      </c>
      <c r="D88" s="33">
        <v>35000</v>
      </c>
      <c r="E88" s="33">
        <v>35000</v>
      </c>
      <c r="F88" s="33">
        <v>35000</v>
      </c>
      <c r="G88" s="33">
        <v>35000</v>
      </c>
      <c r="H88" s="33">
        <v>35000</v>
      </c>
      <c r="I88" s="33">
        <v>35000</v>
      </c>
      <c r="J88" s="33">
        <v>35000</v>
      </c>
      <c r="K88" s="33">
        <v>35000</v>
      </c>
      <c r="L88" s="33">
        <v>35000</v>
      </c>
      <c r="M88" s="33">
        <v>35000</v>
      </c>
      <c r="N88" s="33">
        <v>35000</v>
      </c>
      <c r="O88" s="34">
        <f t="shared" si="3"/>
        <v>420000</v>
      </c>
    </row>
    <row r="89" spans="1:15" s="43" customFormat="1" ht="16.5">
      <c r="A89" s="25" t="s">
        <v>19</v>
      </c>
      <c r="B89" s="50" t="s">
        <v>84</v>
      </c>
      <c r="C89" s="33">
        <v>100000</v>
      </c>
      <c r="D89" s="33">
        <v>100000</v>
      </c>
      <c r="E89" s="33">
        <v>100000</v>
      </c>
      <c r="F89" s="33">
        <v>100000</v>
      </c>
      <c r="G89" s="33">
        <v>100000</v>
      </c>
      <c r="H89" s="33">
        <v>100000</v>
      </c>
      <c r="I89" s="33">
        <v>100000</v>
      </c>
      <c r="J89" s="33">
        <v>100000</v>
      </c>
      <c r="K89" s="33">
        <v>100000</v>
      </c>
      <c r="L89" s="33">
        <v>100000</v>
      </c>
      <c r="M89" s="33">
        <v>100000</v>
      </c>
      <c r="N89" s="33">
        <v>100000</v>
      </c>
      <c r="O89" s="34">
        <f t="shared" si="3"/>
        <v>1200000</v>
      </c>
    </row>
    <row r="90" spans="1:15" s="43" customFormat="1" ht="16.5">
      <c r="A90" s="25" t="s">
        <v>19</v>
      </c>
      <c r="B90" s="50" t="s">
        <v>85</v>
      </c>
      <c r="C90" s="33">
        <v>29000</v>
      </c>
      <c r="D90" s="33">
        <v>29000</v>
      </c>
      <c r="E90" s="33">
        <v>29000</v>
      </c>
      <c r="F90" s="33">
        <v>29000</v>
      </c>
      <c r="G90" s="33">
        <v>29000</v>
      </c>
      <c r="H90" s="33">
        <v>29000</v>
      </c>
      <c r="I90" s="33">
        <v>29000</v>
      </c>
      <c r="J90" s="33">
        <v>29000</v>
      </c>
      <c r="K90" s="33">
        <v>29000</v>
      </c>
      <c r="L90" s="33">
        <v>29000</v>
      </c>
      <c r="M90" s="33">
        <v>29000</v>
      </c>
      <c r="N90" s="33">
        <v>29000</v>
      </c>
      <c r="O90" s="34">
        <f t="shared" si="3"/>
        <v>348000</v>
      </c>
    </row>
    <row r="91" spans="1:15" s="43" customFormat="1" ht="16.5">
      <c r="A91" s="25" t="s">
        <v>19</v>
      </c>
      <c r="B91" s="50" t="s">
        <v>104</v>
      </c>
      <c r="C91" s="33">
        <v>12000</v>
      </c>
      <c r="D91" s="33">
        <v>12000</v>
      </c>
      <c r="E91" s="33">
        <v>12000</v>
      </c>
      <c r="F91" s="33">
        <v>12000</v>
      </c>
      <c r="G91" s="33">
        <v>12000</v>
      </c>
      <c r="H91" s="33">
        <v>12000</v>
      </c>
      <c r="I91" s="33">
        <v>12000</v>
      </c>
      <c r="J91" s="33">
        <v>12000</v>
      </c>
      <c r="K91" s="33">
        <v>12000</v>
      </c>
      <c r="L91" s="33">
        <v>12000</v>
      </c>
      <c r="M91" s="33">
        <v>12000</v>
      </c>
      <c r="N91" s="33">
        <v>12000</v>
      </c>
      <c r="O91" s="34">
        <f t="shared" si="3"/>
        <v>144000</v>
      </c>
    </row>
    <row r="92" spans="1:15" s="43" customFormat="1" ht="16.5">
      <c r="A92" s="25"/>
      <c r="B92" s="50" t="s">
        <v>86</v>
      </c>
      <c r="C92" s="33"/>
      <c r="D92" s="33">
        <v>22000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4">
        <f t="shared" si="3"/>
        <v>22000</v>
      </c>
    </row>
    <row r="93" spans="1:15" s="43" customFormat="1" ht="16.5">
      <c r="A93" s="25" t="s">
        <v>19</v>
      </c>
      <c r="B93" s="50" t="s">
        <v>105</v>
      </c>
      <c r="C93" s="33">
        <v>17000</v>
      </c>
      <c r="D93" s="33">
        <v>17000</v>
      </c>
      <c r="E93" s="33">
        <v>17000</v>
      </c>
      <c r="F93" s="33">
        <v>17000</v>
      </c>
      <c r="G93" s="33">
        <v>17000</v>
      </c>
      <c r="H93" s="33">
        <v>17000</v>
      </c>
      <c r="I93" s="33">
        <v>17000</v>
      </c>
      <c r="J93" s="33">
        <v>17000</v>
      </c>
      <c r="K93" s="33">
        <v>17000</v>
      </c>
      <c r="L93" s="33">
        <v>17000</v>
      </c>
      <c r="M93" s="33">
        <v>17000</v>
      </c>
      <c r="N93" s="33">
        <v>17000</v>
      </c>
      <c r="O93" s="34">
        <f t="shared" si="3"/>
        <v>204000</v>
      </c>
    </row>
    <row r="94" spans="1:15" s="43" customFormat="1" ht="16.5">
      <c r="A94" s="25" t="s">
        <v>19</v>
      </c>
      <c r="B94" s="50" t="s">
        <v>87</v>
      </c>
      <c r="C94" s="33">
        <v>30000</v>
      </c>
      <c r="D94" s="33">
        <v>30000</v>
      </c>
      <c r="E94" s="33">
        <v>30000</v>
      </c>
      <c r="F94" s="33">
        <v>30000</v>
      </c>
      <c r="G94" s="33">
        <v>30000</v>
      </c>
      <c r="H94" s="33">
        <v>30000</v>
      </c>
      <c r="I94" s="33">
        <v>30000</v>
      </c>
      <c r="J94" s="33">
        <v>30000</v>
      </c>
      <c r="K94" s="33">
        <v>30000</v>
      </c>
      <c r="L94" s="33">
        <v>30000</v>
      </c>
      <c r="M94" s="33">
        <v>30000</v>
      </c>
      <c r="N94" s="33">
        <v>30000</v>
      </c>
      <c r="O94" s="34">
        <f t="shared" si="3"/>
        <v>360000</v>
      </c>
    </row>
    <row r="95" spans="1:15" s="43" customFormat="1" ht="16.5">
      <c r="A95" s="25" t="s">
        <v>19</v>
      </c>
      <c r="B95" s="50" t="s">
        <v>88</v>
      </c>
      <c r="C95" s="33">
        <v>50000</v>
      </c>
      <c r="D95" s="33">
        <v>50000</v>
      </c>
      <c r="E95" s="33">
        <v>50000</v>
      </c>
      <c r="F95" s="33"/>
      <c r="G95" s="33"/>
      <c r="H95" s="33"/>
      <c r="I95" s="33"/>
      <c r="J95" s="33"/>
      <c r="K95" s="33"/>
      <c r="L95" s="33"/>
      <c r="M95" s="33"/>
      <c r="N95" s="33"/>
      <c r="O95" s="34">
        <f t="shared" si="3"/>
        <v>150000</v>
      </c>
    </row>
    <row r="96" spans="1:15" s="43" customFormat="1" ht="16.5">
      <c r="A96" s="25" t="s">
        <v>19</v>
      </c>
      <c r="B96" s="50" t="s">
        <v>106</v>
      </c>
      <c r="C96" s="33">
        <v>40000</v>
      </c>
      <c r="D96" s="33">
        <v>40000</v>
      </c>
      <c r="E96" s="33">
        <v>40000</v>
      </c>
      <c r="F96" s="33">
        <v>40000</v>
      </c>
      <c r="G96" s="33">
        <v>40000</v>
      </c>
      <c r="H96" s="33">
        <v>40000</v>
      </c>
      <c r="I96" s="33">
        <v>40000</v>
      </c>
      <c r="J96" s="33">
        <v>40000</v>
      </c>
      <c r="K96" s="33">
        <v>40000</v>
      </c>
      <c r="L96" s="33">
        <v>40000</v>
      </c>
      <c r="M96" s="33">
        <v>40000</v>
      </c>
      <c r="N96" s="33">
        <v>40000</v>
      </c>
      <c r="O96" s="34">
        <f t="shared" si="3"/>
        <v>480000</v>
      </c>
    </row>
    <row r="97" spans="1:15" s="43" customFormat="1" ht="16.5">
      <c r="A97" s="25" t="s">
        <v>19</v>
      </c>
      <c r="B97" s="50" t="s">
        <v>110</v>
      </c>
      <c r="C97" s="33">
        <v>60000</v>
      </c>
      <c r="D97" s="33">
        <v>60000</v>
      </c>
      <c r="E97" s="33">
        <v>60000</v>
      </c>
      <c r="F97" s="33">
        <v>60000</v>
      </c>
      <c r="G97" s="33">
        <v>60000</v>
      </c>
      <c r="H97" s="33">
        <v>60000</v>
      </c>
      <c r="I97" s="33">
        <v>60000</v>
      </c>
      <c r="J97" s="33">
        <v>60000</v>
      </c>
      <c r="K97" s="33">
        <v>60000</v>
      </c>
      <c r="L97" s="33">
        <v>60000</v>
      </c>
      <c r="M97" s="33">
        <v>60000</v>
      </c>
      <c r="N97" s="33">
        <v>60000</v>
      </c>
      <c r="O97" s="34">
        <f t="shared" si="3"/>
        <v>720000</v>
      </c>
    </row>
    <row r="98" spans="1:15" s="43" customFormat="1" ht="16.5">
      <c r="A98" s="25"/>
      <c r="B98" s="49" t="s">
        <v>90</v>
      </c>
      <c r="C98" s="33"/>
      <c r="D98" s="33">
        <v>1200000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4">
        <f t="shared" si="3"/>
        <v>1200000</v>
      </c>
    </row>
    <row r="99" spans="1:15" s="54" customFormat="1" ht="16.5">
      <c r="A99" s="51" t="s">
        <v>92</v>
      </c>
      <c r="B99" s="41" t="s">
        <v>101</v>
      </c>
      <c r="C99" s="52"/>
      <c r="D99" s="52"/>
      <c r="E99" s="52">
        <v>60000</v>
      </c>
      <c r="F99" s="52"/>
      <c r="G99" s="52"/>
      <c r="H99" s="52">
        <v>60000</v>
      </c>
      <c r="I99" s="52"/>
      <c r="J99" s="52"/>
      <c r="K99" s="52"/>
      <c r="L99" s="52"/>
      <c r="M99" s="52"/>
      <c r="N99" s="52"/>
      <c r="O99" s="53">
        <f t="shared" si="3"/>
        <v>120000</v>
      </c>
    </row>
    <row r="100" spans="1:15" s="54" customFormat="1" ht="16.5">
      <c r="A100" s="51"/>
      <c r="B100" s="41" t="s">
        <v>107</v>
      </c>
      <c r="C100" s="52">
        <v>20000</v>
      </c>
      <c r="D100" s="52">
        <v>20000</v>
      </c>
      <c r="E100" s="52">
        <v>20000</v>
      </c>
      <c r="F100" s="52">
        <v>20000</v>
      </c>
      <c r="G100" s="52">
        <v>20000</v>
      </c>
      <c r="H100" s="52">
        <v>20000</v>
      </c>
      <c r="I100" s="52">
        <v>20000</v>
      </c>
      <c r="J100" s="52">
        <v>20000</v>
      </c>
      <c r="K100" s="52">
        <v>20000</v>
      </c>
      <c r="L100" s="52">
        <v>20000</v>
      </c>
      <c r="M100" s="52">
        <v>20000</v>
      </c>
      <c r="N100" s="52">
        <v>20000</v>
      </c>
      <c r="O100" s="53">
        <f t="shared" si="3"/>
        <v>240000</v>
      </c>
    </row>
    <row r="101" spans="1:15" s="54" customFormat="1" ht="16.5">
      <c r="A101" s="51"/>
      <c r="B101" s="41" t="s">
        <v>108</v>
      </c>
      <c r="C101" s="52">
        <v>100000</v>
      </c>
      <c r="D101" s="52">
        <v>100000</v>
      </c>
      <c r="E101" s="52">
        <v>100000</v>
      </c>
      <c r="F101" s="52">
        <v>100000</v>
      </c>
      <c r="G101" s="52">
        <v>100000</v>
      </c>
      <c r="H101" s="52">
        <v>100000</v>
      </c>
      <c r="I101" s="52">
        <v>100000</v>
      </c>
      <c r="J101" s="52">
        <v>100000</v>
      </c>
      <c r="K101" s="52">
        <v>100000</v>
      </c>
      <c r="L101" s="52">
        <v>100000</v>
      </c>
      <c r="M101" s="52">
        <v>100000</v>
      </c>
      <c r="N101" s="52">
        <v>100000</v>
      </c>
      <c r="O101" s="53">
        <f t="shared" si="3"/>
        <v>1200000</v>
      </c>
    </row>
    <row r="102" spans="1:15" s="43" customFormat="1" ht="16.5">
      <c r="A102" s="25"/>
      <c r="B102" s="49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4">
        <f t="shared" si="3"/>
        <v>0</v>
      </c>
    </row>
    <row r="103" spans="1:15" s="43" customFormat="1" ht="16.5">
      <c r="A103" s="25"/>
      <c r="B103" s="49" t="s">
        <v>0</v>
      </c>
      <c r="C103" s="34">
        <f aca="true" t="shared" si="4" ref="C103:N103">SUM(C83:C102)</f>
        <v>883000</v>
      </c>
      <c r="D103" s="34">
        <f t="shared" si="4"/>
        <v>2105000</v>
      </c>
      <c r="E103" s="34">
        <f t="shared" si="4"/>
        <v>943000</v>
      </c>
      <c r="F103" s="34">
        <f t="shared" si="4"/>
        <v>833000</v>
      </c>
      <c r="G103" s="34">
        <f t="shared" si="4"/>
        <v>833000</v>
      </c>
      <c r="H103" s="34">
        <f t="shared" si="4"/>
        <v>893000</v>
      </c>
      <c r="I103" s="34">
        <f t="shared" si="4"/>
        <v>833000</v>
      </c>
      <c r="J103" s="34">
        <f t="shared" si="4"/>
        <v>833000</v>
      </c>
      <c r="K103" s="34">
        <f t="shared" si="4"/>
        <v>833000</v>
      </c>
      <c r="L103" s="34">
        <f t="shared" si="4"/>
        <v>833000</v>
      </c>
      <c r="M103" s="34">
        <f t="shared" si="4"/>
        <v>833000</v>
      </c>
      <c r="N103" s="34">
        <f t="shared" si="4"/>
        <v>833000</v>
      </c>
      <c r="O103" s="34">
        <f t="shared" si="3"/>
        <v>11488000</v>
      </c>
    </row>
    <row r="104" spans="1:15" s="44" customFormat="1" ht="16.5">
      <c r="A104" s="1"/>
      <c r="C104" s="55" t="s">
        <v>1</v>
      </c>
      <c r="D104" s="56" t="s">
        <v>2</v>
      </c>
      <c r="E104" s="56" t="s">
        <v>3</v>
      </c>
      <c r="F104" s="57" t="s">
        <v>4</v>
      </c>
      <c r="G104" s="57" t="s">
        <v>12</v>
      </c>
      <c r="H104" s="57" t="s">
        <v>5</v>
      </c>
      <c r="I104" s="56" t="s">
        <v>6</v>
      </c>
      <c r="J104" s="56" t="s">
        <v>7</v>
      </c>
      <c r="K104" s="56" t="s">
        <v>8</v>
      </c>
      <c r="L104" s="56" t="s">
        <v>9</v>
      </c>
      <c r="M104" s="56" t="s">
        <v>10</v>
      </c>
      <c r="N104" s="56" t="s">
        <v>11</v>
      </c>
      <c r="O104" s="56" t="s">
        <v>0</v>
      </c>
    </row>
  </sheetData>
  <sheetProtection/>
  <printOptions/>
  <pageMargins left="0.7" right="0.7" top="0.75" bottom="0.75" header="0.3" footer="0.3"/>
  <pageSetup fitToWidth="3" horizontalDpi="600" verticalDpi="600" orientation="landscape" paperSize="9" scale="65" r:id="rId2"/>
  <rowBreaks count="2" manualBreakCount="2">
    <brk id="34" max="255" man="1"/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Boland Athletics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Stander</dc:creator>
  <cp:keywords/>
  <dc:description/>
  <cp:lastModifiedBy>PUMZA</cp:lastModifiedBy>
  <cp:lastPrinted>2017-04-05T10:10:04Z</cp:lastPrinted>
  <dcterms:created xsi:type="dcterms:W3CDTF">2007-08-24T11:02:47Z</dcterms:created>
  <dcterms:modified xsi:type="dcterms:W3CDTF">2019-09-09T13:33:57Z</dcterms:modified>
  <cp:category/>
  <cp:version/>
  <cp:contentType/>
  <cp:contentStatus/>
</cp:coreProperties>
</file>