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checkCompatibility="1" defaultThemeVersion="124226"/>
  <bookViews>
    <workbookView xWindow="9105" yWindow="-15" windowWidth="9225" windowHeight="1320" tabRatio="985"/>
  </bookViews>
  <sheets>
    <sheet name="Free State" sheetId="23" r:id="rId1"/>
    <sheet name="North West" sheetId="28" r:id="rId2"/>
    <sheet name="KZN" sheetId="9" r:id="rId3"/>
    <sheet name="Northern Cape" sheetId="29" r:id="rId4"/>
    <sheet name="Gauteng" sheetId="25" r:id="rId5"/>
    <sheet name="Limpopo" sheetId="26" r:id="rId6"/>
    <sheet name="Mpumalanga" sheetId="20" r:id="rId7"/>
    <sheet name="Eastern Cape" sheetId="39" r:id="rId8"/>
    <sheet name="Western Cape " sheetId="30" r:id="rId9"/>
  </sheets>
  <calcPr calcId="162913"/>
</workbook>
</file>

<file path=xl/calcChain.xml><?xml version="1.0" encoding="utf-8"?>
<calcChain xmlns="http://schemas.openxmlformats.org/spreadsheetml/2006/main">
  <c r="E35" i="30"/>
  <c r="E13" i="39"/>
  <c r="E6" i="20"/>
  <c r="E15" i="25"/>
  <c r="E25" i="9"/>
  <c r="E13" i="28"/>
  <c r="E19" i="23"/>
</calcChain>
</file>

<file path=xl/sharedStrings.xml><?xml version="1.0" encoding="utf-8"?>
<sst xmlns="http://schemas.openxmlformats.org/spreadsheetml/2006/main" count="505" uniqueCount="289">
  <si>
    <t>Order No</t>
  </si>
  <si>
    <t>Description</t>
  </si>
  <si>
    <t>Service provider</t>
  </si>
  <si>
    <t>Responsibility</t>
  </si>
  <si>
    <t>Order Number</t>
  </si>
  <si>
    <t>Contract Value</t>
  </si>
  <si>
    <t>Contract Start</t>
  </si>
  <si>
    <t>Contract End</t>
  </si>
  <si>
    <t>Duration (months)</t>
  </si>
  <si>
    <t xml:space="preserve">Description of service </t>
  </si>
  <si>
    <t xml:space="preserve">Provincial Office: </t>
  </si>
  <si>
    <t>LIMPOPO</t>
  </si>
  <si>
    <t>NORTHERN CAPE</t>
  </si>
  <si>
    <t>Eastern Cape</t>
  </si>
  <si>
    <t xml:space="preserve">Mpumalanga </t>
  </si>
  <si>
    <t>Lease Term (months)</t>
  </si>
  <si>
    <t>Bloemfontein</t>
  </si>
  <si>
    <t>Start date</t>
  </si>
  <si>
    <t>End date</t>
  </si>
  <si>
    <t>Order nuymber</t>
  </si>
  <si>
    <t>Contract value</t>
  </si>
  <si>
    <t>Duration</t>
  </si>
  <si>
    <t>NORTH  WEST</t>
  </si>
  <si>
    <t>Kwazulu Natal</t>
  </si>
  <si>
    <t>Contract  End</t>
  </si>
  <si>
    <t>Security</t>
  </si>
  <si>
    <t>L/C KN PIETERMARITZBURG</t>
  </si>
  <si>
    <t>L/C KN PROSPECTON</t>
  </si>
  <si>
    <t>L/C KN DURBAN</t>
  </si>
  <si>
    <t>L/C KN ESTCOURT</t>
  </si>
  <si>
    <t>L/C KN VERULAM</t>
  </si>
  <si>
    <t>L/C KN VRYHEID</t>
  </si>
  <si>
    <t>L/C KN ULUNDI</t>
  </si>
  <si>
    <t>L/C KN RICHMOND</t>
  </si>
  <si>
    <t>L/C KN PINETOWN</t>
  </si>
  <si>
    <t>L/C KN DUNDEE</t>
  </si>
  <si>
    <t>L/C KN LADYSMITH</t>
  </si>
  <si>
    <t>L/C KN KOKSTAD</t>
  </si>
  <si>
    <t>Supplier Name</t>
  </si>
  <si>
    <t>PROVINCIAL OFFICE: BLOEMFONTEIN</t>
  </si>
  <si>
    <t>L/C FS BLOEMFONTEIN</t>
  </si>
  <si>
    <t>ADT Security</t>
  </si>
  <si>
    <t>L/C WC SOMERSET WEST</t>
  </si>
  <si>
    <t>SECURITY SERVICES</t>
  </si>
  <si>
    <t>PROV OFF:DURBAN</t>
  </si>
  <si>
    <t>OR-012117</t>
  </si>
  <si>
    <t>MONITORING OF ALARM</t>
  </si>
  <si>
    <t>L/C KN PORT SHEPSTONE</t>
  </si>
  <si>
    <t>3RD EYE SECURITY</t>
  </si>
  <si>
    <t>L/C WC WORCESTER</t>
  </si>
  <si>
    <t>L/C WC CAPE TOWN</t>
  </si>
  <si>
    <t>ADT SECURITY</t>
  </si>
  <si>
    <t>OR-012311</t>
  </si>
  <si>
    <t>OR-012315</t>
  </si>
  <si>
    <t>OR-012320</t>
  </si>
  <si>
    <t>OR-012322</t>
  </si>
  <si>
    <t>OR-012325</t>
  </si>
  <si>
    <t>OR-012333</t>
  </si>
  <si>
    <t>OR-012335</t>
  </si>
  <si>
    <t>SMADA SECURITY SERVICES</t>
  </si>
  <si>
    <t>SBU &amp; SBO PROTECTION SERVICES</t>
  </si>
  <si>
    <t>FASIMBA PROTECTION SER</t>
  </si>
  <si>
    <t>L/C KN RICHARDSBAY</t>
  </si>
  <si>
    <t>NATIONAL SECURITY</t>
  </si>
  <si>
    <t>L/C NIGEL</t>
  </si>
  <si>
    <t>L3-012240</t>
  </si>
  <si>
    <t>SECURITY</t>
  </si>
  <si>
    <t>OR-012340</t>
  </si>
  <si>
    <t>OR-012345</t>
  </si>
  <si>
    <t>OR-012346</t>
  </si>
  <si>
    <t>OR-012386</t>
  </si>
  <si>
    <t>OR-012393</t>
  </si>
  <si>
    <t>OR-012394</t>
  </si>
  <si>
    <t>OR-012395</t>
  </si>
  <si>
    <t>OR-012400</t>
  </si>
  <si>
    <t>31/09/2021</t>
  </si>
  <si>
    <t>L/C KN NEW CASTLE</t>
  </si>
  <si>
    <t>L/C KN  STANGER</t>
  </si>
  <si>
    <t>NOMGWENYA SECURITY</t>
  </si>
  <si>
    <t>L/C FS SASOLBURG</t>
  </si>
  <si>
    <t>CHUBB</t>
  </si>
  <si>
    <t>MAYDAY ALARM</t>
  </si>
  <si>
    <t>L/C FS PHUTHADITJHABA</t>
  </si>
  <si>
    <t>L/C FS BOTSHABELO</t>
  </si>
  <si>
    <t>L/C FS WELKOM</t>
  </si>
  <si>
    <t>L/C FS KROONSTAD</t>
  </si>
  <si>
    <t>L/C WC VREDENBURG</t>
  </si>
  <si>
    <t>KHAYALAMI SECURITY</t>
  </si>
  <si>
    <t>L/C WC MOSSELBAY</t>
  </si>
  <si>
    <t>MONITORING SERVICES</t>
  </si>
  <si>
    <t>L/C WC GEORGE</t>
  </si>
  <si>
    <t>NATIONAL SECURITY AND FIRE</t>
  </si>
  <si>
    <t>L/C NW MAHIKENG</t>
  </si>
  <si>
    <t>L8-004862</t>
  </si>
  <si>
    <t>IMPERANI ALARM SERVICES</t>
  </si>
  <si>
    <t>L/C FS FICKSBURG</t>
  </si>
  <si>
    <t>L5-008614</t>
  </si>
  <si>
    <t>L5-008613</t>
  </si>
  <si>
    <t>L6-008348</t>
  </si>
  <si>
    <t>VREDENBURG LC</t>
  </si>
  <si>
    <t>AVALON WORKS</t>
  </si>
  <si>
    <t>Monitoring Service</t>
  </si>
  <si>
    <t>L6-008354</t>
  </si>
  <si>
    <t>ATLANTIS S/O</t>
  </si>
  <si>
    <t>MONITORING SERVICE</t>
  </si>
  <si>
    <t>L6-008403</t>
  </si>
  <si>
    <t>L/C WC MITCHELLS PLEIN</t>
  </si>
  <si>
    <t>MOSSEL BAY LC</t>
  </si>
  <si>
    <t>ALARM SECURITY SERVICE</t>
  </si>
  <si>
    <t>NIVANCO</t>
  </si>
  <si>
    <t>MODIBA MODIBE PTY LTD</t>
  </si>
  <si>
    <t>MOGWASE L/C</t>
  </si>
  <si>
    <t>MAHIKENG L/C</t>
  </si>
  <si>
    <t>L8-004900</t>
  </si>
  <si>
    <t>L8-004904</t>
  </si>
  <si>
    <t>L3-012510</t>
  </si>
  <si>
    <t>L3-012512</t>
  </si>
  <si>
    <t>L3-012513</t>
  </si>
  <si>
    <t>L3-012515</t>
  </si>
  <si>
    <t>PRISTO RESPONSE TRADING</t>
  </si>
  <si>
    <t>PRETORIA CLUSTER</t>
  </si>
  <si>
    <t>MFANYANA TRADING ENTERPRISE</t>
  </si>
  <si>
    <t>APM SECURITY SERVICES</t>
  </si>
  <si>
    <t>WEST RAND CLUSTER</t>
  </si>
  <si>
    <t>EAST RAND CLUSTER</t>
  </si>
  <si>
    <t>JOHANNESBURG CLUSTER</t>
  </si>
  <si>
    <t>VAAL CLUSTER</t>
  </si>
  <si>
    <t>PAARL LC</t>
  </si>
  <si>
    <t>L6-008436</t>
  </si>
  <si>
    <t>L6-008400</t>
  </si>
  <si>
    <t>ATHLONE S/O</t>
  </si>
  <si>
    <t>L6-008399</t>
  </si>
  <si>
    <t>L/C WC BELLVILLE</t>
  </si>
  <si>
    <t>QUATRO SECURITY SERVICES</t>
  </si>
  <si>
    <t>L/C FS ZASTRON</t>
  </si>
  <si>
    <t>L3-012697</t>
  </si>
  <si>
    <t>ISS INKOWI SECURITY SERVICE</t>
  </si>
  <si>
    <t>KEMPTON PARK</t>
  </si>
  <si>
    <t>VANDERBIJLPARK L/C</t>
  </si>
  <si>
    <t>L3-012680</t>
  </si>
  <si>
    <t>KHAYALIMPILO</t>
  </si>
  <si>
    <t>L/C CHRISTIANA</t>
  </si>
  <si>
    <t>L8-004949</t>
  </si>
  <si>
    <t>SECURITY ALARM SERVICES</t>
  </si>
  <si>
    <t>OR-012722</t>
  </si>
  <si>
    <t>OR-012729</t>
  </si>
  <si>
    <t>OR-012737</t>
  </si>
  <si>
    <t>LWANDILE ULONWABO SUNSET</t>
  </si>
  <si>
    <t>ROYAL SECURITY</t>
  </si>
  <si>
    <t>L/C EC EAST LONDON</t>
  </si>
  <si>
    <t>L8-004971</t>
  </si>
  <si>
    <t>MMABATHO PO</t>
  </si>
  <si>
    <t>MUMAMI TRD &amp; PROJ</t>
  </si>
  <si>
    <t>PHYSICAL SECURITY</t>
  </si>
  <si>
    <t>RENTOKIL-INITIALS</t>
  </si>
  <si>
    <t>L/C WC BEAUFORT WEST</t>
  </si>
  <si>
    <t>ALBERTON L/C</t>
  </si>
  <si>
    <t>L3-012623</t>
  </si>
  <si>
    <t>OR-012820</t>
  </si>
  <si>
    <t>ALARM SYSTEM</t>
  </si>
  <si>
    <t>3RD FORCE SECURITY</t>
  </si>
  <si>
    <t>FALCON SECURITY SOLUTIONS</t>
  </si>
  <si>
    <t>L/C EC MDANTSANE</t>
  </si>
  <si>
    <t>INSIMBI SECURITY</t>
  </si>
  <si>
    <t>L5-008960</t>
  </si>
  <si>
    <t>L5-008962</t>
  </si>
  <si>
    <t>L6-008864</t>
  </si>
  <si>
    <t>M SEC SECURITY</t>
  </si>
  <si>
    <t>OUDTSHOORN L/C WC</t>
  </si>
  <si>
    <t>L5-009014</t>
  </si>
  <si>
    <t>SECURITY ALARM SYSTEM</t>
  </si>
  <si>
    <t>L8-005052</t>
  </si>
  <si>
    <t>MEG</t>
  </si>
  <si>
    <t>POTCHEFSROOM LC</t>
  </si>
  <si>
    <t>L/C EC GRAHAMSTOWN</t>
  </si>
  <si>
    <t>L/C EC FORT BEAUFORT</t>
  </si>
  <si>
    <t>L/C EC QUEENSTOWN</t>
  </si>
  <si>
    <t>NCD HOLDINGS</t>
  </si>
  <si>
    <t>L/C KRUGERSDORP</t>
  </si>
  <si>
    <t>L/C EC BUTTERWORTH</t>
  </si>
  <si>
    <t>L/C EC LUSIKISIKI</t>
  </si>
  <si>
    <t>CAPITAL SECURITY SERVICES</t>
  </si>
  <si>
    <t>L6-008913</t>
  </si>
  <si>
    <t>L6-008914</t>
  </si>
  <si>
    <t>L6-008915</t>
  </si>
  <si>
    <t>SUIDERKRUIS SECURITY</t>
  </si>
  <si>
    <t>AMANTSHILIBE TRADING</t>
  </si>
  <si>
    <t>L/C WC KNYSNA</t>
  </si>
  <si>
    <t>L6-008941</t>
  </si>
  <si>
    <t>L6-008944</t>
  </si>
  <si>
    <t>L6-008945</t>
  </si>
  <si>
    <t>PROV OFF:</t>
  </si>
  <si>
    <t>L3-012985</t>
  </si>
  <si>
    <t>FIDELITY ADT</t>
  </si>
  <si>
    <t>RANDBURG</t>
  </si>
  <si>
    <t>DOGS &amp; ALL</t>
  </si>
  <si>
    <t>CERES S/O</t>
  </si>
  <si>
    <t>L/C: PAARL</t>
  </si>
  <si>
    <t>L6-008983</t>
  </si>
  <si>
    <t>CARDURA TRADING ENTERPRISE</t>
  </si>
  <si>
    <t>L/C MP MBOMBELA</t>
  </si>
  <si>
    <t>L4-009305</t>
  </si>
  <si>
    <t>OR-012944</t>
  </si>
  <si>
    <t>L/C FS BETHLEHEM</t>
  </si>
  <si>
    <t>L/C FS HARRISMITH</t>
  </si>
  <si>
    <t>L3-013081</t>
  </si>
  <si>
    <t>EL-007139</t>
  </si>
  <si>
    <t>EL-007140</t>
  </si>
  <si>
    <t>CAMSEK RISK SOLUTION</t>
  </si>
  <si>
    <t>4 SONS SECURITY TRAINING CENTRE</t>
  </si>
  <si>
    <t>TOFI HOLDINGS</t>
  </si>
  <si>
    <t>L/C EC KING WILLIAMS</t>
  </si>
  <si>
    <t>L3-013087</t>
  </si>
  <si>
    <t>BRONKHORSTSPRUIT</t>
  </si>
  <si>
    <t>BOKSBURG L/C</t>
  </si>
  <si>
    <t>L3-012978</t>
  </si>
  <si>
    <t>NTB SECURITY</t>
  </si>
  <si>
    <t>L4-009342</t>
  </si>
  <si>
    <t>L6-008999</t>
  </si>
  <si>
    <t>KANGOBEX (PTY) LTD</t>
  </si>
  <si>
    <t>EL-007176</t>
  </si>
  <si>
    <t>EL-007136</t>
  </si>
  <si>
    <t>EL-007154</t>
  </si>
  <si>
    <t>EL-007155</t>
  </si>
  <si>
    <t>EL-007156</t>
  </si>
  <si>
    <t>EL-007157</t>
  </si>
  <si>
    <t>FAIR FIGHT TRADING</t>
  </si>
  <si>
    <t>NKANGA TRADING</t>
  </si>
  <si>
    <t>L6-009031</t>
  </si>
  <si>
    <t>L6-009046</t>
  </si>
  <si>
    <t>L6-009047</t>
  </si>
  <si>
    <t>L6-009068</t>
  </si>
  <si>
    <t>L6-009081</t>
  </si>
  <si>
    <t>L6-009082</t>
  </si>
  <si>
    <t>L6-009083</t>
  </si>
  <si>
    <t>L6-009084</t>
  </si>
  <si>
    <t>L6-009087</t>
  </si>
  <si>
    <t>L6-009088</t>
  </si>
  <si>
    <t>HIGH SPEED PROTECTION</t>
  </si>
  <si>
    <t>FIDELITY SECURITY</t>
  </si>
  <si>
    <t>IMPOLO TRADING</t>
  </si>
  <si>
    <t>L/C PAARL</t>
  </si>
  <si>
    <t>S/O WC DE DOORNS</t>
  </si>
  <si>
    <t>S/O WC SWELLEDUM</t>
  </si>
  <si>
    <t>L/C WC OUDTSHOORN</t>
  </si>
  <si>
    <t>S/O WC VREDENDAL</t>
  </si>
  <si>
    <t>L8-005073</t>
  </si>
  <si>
    <t>L8-005091</t>
  </si>
  <si>
    <t>L8-005092</t>
  </si>
  <si>
    <t>L8-005099</t>
  </si>
  <si>
    <t>BOTHAKGA</t>
  </si>
  <si>
    <t>CARDURA TRADINGNPROJECTS</t>
  </si>
  <si>
    <t>TWO Q HOLDINGS</t>
  </si>
  <si>
    <t>VRYBURG</t>
  </si>
  <si>
    <t>L5-009136</t>
  </si>
  <si>
    <t>L5-009164</t>
  </si>
  <si>
    <t>L5-009167</t>
  </si>
  <si>
    <t>L5-009172</t>
  </si>
  <si>
    <t>L5-009173</t>
  </si>
  <si>
    <t>L5-009175</t>
  </si>
  <si>
    <t>L5-009176</t>
  </si>
  <si>
    <t>L5-009195</t>
  </si>
  <si>
    <t>L5-009198</t>
  </si>
  <si>
    <t>L5-009199</t>
  </si>
  <si>
    <t>L5-009207</t>
  </si>
  <si>
    <t>LT DIAMOND SECURITY SERVICES</t>
  </si>
  <si>
    <t>DEFENSOR ELECTRONIC SECURITY</t>
  </si>
  <si>
    <t>GENERAL SIPHIWE SECURITY</t>
  </si>
  <si>
    <t>FEDELITY ADT</t>
  </si>
  <si>
    <t>PHEPHA RISK SOLUTION</t>
  </si>
  <si>
    <t>CALVARY ENTERPRISE</t>
  </si>
  <si>
    <t>ABANTSUNDU TRADING</t>
  </si>
  <si>
    <t>EL-007181</t>
  </si>
  <si>
    <t>L6-009101</t>
  </si>
  <si>
    <t>L6-009102</t>
  </si>
  <si>
    <t>L6-009103</t>
  </si>
  <si>
    <t>L6-009107</t>
  </si>
  <si>
    <t>L6-009112</t>
  </si>
  <si>
    <t>L6-009117</t>
  </si>
  <si>
    <t>L6-009118</t>
  </si>
  <si>
    <t>L6-009119</t>
  </si>
  <si>
    <t>SAUVE CONNECTION</t>
  </si>
  <si>
    <t>GREAT MINDS NETWORK</t>
  </si>
  <si>
    <t>XHANTI CONSOLIDATION</t>
  </si>
  <si>
    <t>L3-013136</t>
  </si>
  <si>
    <t>MAPOGO MATHAMAGA</t>
  </si>
  <si>
    <t>OR-013098</t>
  </si>
  <si>
    <t>LINKSIDE SECURITY</t>
  </si>
  <si>
    <t>NONE</t>
  </si>
</sst>
</file>

<file path=xl/styles.xml><?xml version="1.0" encoding="utf-8"?>
<styleSheet xmlns="http://schemas.openxmlformats.org/spreadsheetml/2006/main">
  <numFmts count="7">
    <numFmt numFmtId="6" formatCode="&quot;R&quot;\ #,##0;[Red]&quot;R&quot;\ \-#,##0"/>
    <numFmt numFmtId="8" formatCode="&quot;R&quot;\ #,##0.00;[Red]&quot;R&quot;\ \-#,##0.0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d/mm/yyyy;@"/>
    <numFmt numFmtId="166" formatCode="&quot;R&quot;\ 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5" applyNumberFormat="0" applyAlignment="0" applyProtection="0"/>
    <xf numFmtId="0" fontId="13" fillId="23" borderId="6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9" borderId="5" applyNumberFormat="0" applyAlignment="0" applyProtection="0"/>
    <xf numFmtId="0" fontId="21" fillId="0" borderId="10" applyNumberFormat="0" applyFill="0" applyAlignment="0" applyProtection="0"/>
    <xf numFmtId="0" fontId="22" fillId="2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25" borderId="11" applyNumberFormat="0" applyFont="0" applyAlignment="0" applyProtection="0"/>
    <xf numFmtId="0" fontId="23" fillId="22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26" borderId="14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5" applyFont="1" applyFill="1" applyBorder="1" applyAlignment="1">
      <alignment vertical="center"/>
    </xf>
    <xf numFmtId="0" fontId="2" fillId="0" borderId="0" xfId="5" applyAlignment="1">
      <alignment vertical="center"/>
    </xf>
    <xf numFmtId="0" fontId="2" fillId="0" borderId="0" xfId="5" applyAlignment="1">
      <alignment horizontal="left" vertical="center"/>
    </xf>
    <xf numFmtId="0" fontId="5" fillId="3" borderId="1" xfId="5" applyFont="1" applyFill="1" applyBorder="1" applyAlignment="1" applyProtection="1">
      <alignment vertical="center"/>
      <protection locked="0"/>
    </xf>
    <xf numFmtId="0" fontId="2" fillId="0" borderId="0" xfId="5" applyAlignment="1">
      <alignment horizontal="center" vertical="center"/>
    </xf>
    <xf numFmtId="0" fontId="2" fillId="0" borderId="0" xfId="5" applyFont="1" applyAlignment="1">
      <alignment vertical="center"/>
    </xf>
    <xf numFmtId="165" fontId="2" fillId="0" borderId="0" xfId="5" applyNumberForma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/>
    <xf numFmtId="17" fontId="6" fillId="0" borderId="0" xfId="0" applyNumberFormat="1" applyFont="1"/>
    <xf numFmtId="0" fontId="0" fillId="0" borderId="0" xfId="0" applyFont="1"/>
    <xf numFmtId="0" fontId="0" fillId="0" borderId="1" xfId="0" applyBorder="1"/>
    <xf numFmtId="14" fontId="0" fillId="0" borderId="1" xfId="0" applyNumberFormat="1" applyBorder="1"/>
    <xf numFmtId="0" fontId="8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27" borderId="1" xfId="0" applyFill="1" applyBorder="1"/>
    <xf numFmtId="0" fontId="29" fillId="27" borderId="3" xfId="0" applyFont="1" applyFill="1" applyBorder="1" applyAlignment="1">
      <alignment horizontal="left" vertical="center" wrapText="1"/>
    </xf>
    <xf numFmtId="0" fontId="29" fillId="27" borderId="2" xfId="0" applyFont="1" applyFill="1" applyBorder="1" applyAlignment="1">
      <alignment horizontal="left" vertical="center" wrapText="1"/>
    </xf>
    <xf numFmtId="0" fontId="29" fillId="27" borderId="2" xfId="0" applyFont="1" applyFill="1" applyBorder="1" applyAlignment="1">
      <alignment horizontal="center" vertical="center" wrapText="1"/>
    </xf>
    <xf numFmtId="0" fontId="0" fillId="27" borderId="1" xfId="0" applyFont="1" applyFill="1" applyBorder="1"/>
    <xf numFmtId="164" fontId="0" fillId="27" borderId="1" xfId="0" applyNumberFormat="1" applyFill="1" applyBorder="1"/>
    <xf numFmtId="0" fontId="28" fillId="0" borderId="0" xfId="0" applyFont="1" applyBorder="1"/>
    <xf numFmtId="0" fontId="8" fillId="0" borderId="0" xfId="0" applyFont="1" applyBorder="1"/>
    <xf numFmtId="0" fontId="8" fillId="27" borderId="1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7" borderId="1" xfId="0" applyFont="1" applyFill="1" applyBorder="1" applyAlignment="1">
      <alignment horizontal="center"/>
    </xf>
    <xf numFmtId="0" fontId="1" fillId="0" borderId="0" xfId="0" applyFont="1" applyBorder="1"/>
    <xf numFmtId="0" fontId="29" fillId="2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43" fontId="4" fillId="0" borderId="0" xfId="6" applyFont="1" applyFill="1" applyBorder="1" applyAlignment="1">
      <alignment horizontal="center" vertical="center"/>
    </xf>
    <xf numFmtId="8" fontId="0" fillId="0" borderId="0" xfId="0" applyNumberFormat="1"/>
    <xf numFmtId="43" fontId="3" fillId="0" borderId="0" xfId="6" applyFont="1" applyFill="1" applyBorder="1" applyAlignment="1">
      <alignment horizontal="center" vertical="center" wrapText="1"/>
    </xf>
    <xf numFmtId="0" fontId="29" fillId="27" borderId="15" xfId="5" applyFont="1" applyFill="1" applyBorder="1" applyAlignment="1">
      <alignment horizontal="left" vertical="center" wrapText="1"/>
    </xf>
    <xf numFmtId="0" fontId="29" fillId="27" borderId="16" xfId="5" applyFont="1" applyFill="1" applyBorder="1" applyAlignment="1">
      <alignment horizontal="left" vertical="center" wrapText="1"/>
    </xf>
    <xf numFmtId="0" fontId="29" fillId="27" borderId="16" xfId="5" applyFont="1" applyFill="1" applyBorder="1" applyAlignment="1">
      <alignment horizontal="center" vertical="center" wrapText="1"/>
    </xf>
    <xf numFmtId="165" fontId="29" fillId="27" borderId="16" xfId="5" applyNumberFormat="1" applyFont="1" applyFill="1" applyBorder="1" applyAlignment="1">
      <alignment horizontal="center" vertical="center" wrapText="1"/>
    </xf>
    <xf numFmtId="8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6" fontId="0" fillId="0" borderId="1" xfId="0" applyNumberFormat="1" applyBorder="1" applyAlignment="1">
      <alignment horizontal="center"/>
    </xf>
    <xf numFmtId="0" fontId="8" fillId="0" borderId="1" xfId="0" applyFont="1" applyFill="1" applyBorder="1"/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9" fillId="27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6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0" fillId="0" borderId="17" xfId="0" applyFill="1" applyBorder="1"/>
    <xf numFmtId="8" fontId="8" fillId="0" borderId="0" xfId="0" applyNumberFormat="1" applyFont="1"/>
    <xf numFmtId="166" fontId="8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left"/>
    </xf>
  </cellXfs>
  <cellStyles count="97"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 10" xfId="73"/>
    <cellStyle name="Comma 2" xfId="1"/>
    <cellStyle name="Comma 2 2" xfId="46"/>
    <cellStyle name="Comma 2 2 2" xfId="47"/>
    <cellStyle name="Comma 2 3" xfId="48"/>
    <cellStyle name="Comma 2 3 2" xfId="6"/>
    <cellStyle name="Comma 2 3_Gauteng" xfId="92"/>
    <cellStyle name="Comma 2 4" xfId="72"/>
    <cellStyle name="Comma 2_L3-009002" xfId="93"/>
    <cellStyle name="Comma 3" xfId="3"/>
    <cellStyle name="Comma 3 2" xfId="4"/>
    <cellStyle name="Comma 3 2 2" xfId="50"/>
    <cellStyle name="Comma 3 2_HQ" xfId="74"/>
    <cellStyle name="Comma 3_Eastern Cape" xfId="49"/>
    <cellStyle name="Comma 4" xfId="51"/>
    <cellStyle name="Comma 4 2" xfId="90"/>
    <cellStyle name="Comma 4_KZN" xfId="89"/>
    <cellStyle name="Comma 5" xfId="52"/>
    <cellStyle name="Comma 5 2" xfId="82"/>
    <cellStyle name="Comma 6" xfId="53"/>
    <cellStyle name="Comma 6 2" xfId="94"/>
    <cellStyle name="Comma 7" xfId="75"/>
    <cellStyle name="Comma 8" xfId="76"/>
    <cellStyle name="Comma 9" xfId="77"/>
    <cellStyle name="Comma 9 2" xfId="95"/>
    <cellStyle name="Currency 2" xfId="84"/>
    <cellStyle name="Currency 3" xfId="91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Hyperlink 2" xfId="60"/>
    <cellStyle name="Input 2" xfId="61"/>
    <cellStyle name="Linked Cell 2" xfId="62"/>
    <cellStyle name="Neutral 2" xfId="63"/>
    <cellStyle name="Normal" xfId="0" builtinId="0"/>
    <cellStyle name="Normal 10" xfId="88"/>
    <cellStyle name="Normal 2" xfId="2"/>
    <cellStyle name="Normal 2 2" xfId="64"/>
    <cellStyle name="Normal 2 2 2" xfId="78"/>
    <cellStyle name="Normal 2 3" xfId="5"/>
    <cellStyle name="Normal 2_L5-007644" xfId="87"/>
    <cellStyle name="Normal 3" xfId="65"/>
    <cellStyle name="Normal 4" xfId="66"/>
    <cellStyle name="Normal 5" xfId="79"/>
    <cellStyle name="Normal 6" xfId="81"/>
    <cellStyle name="Normal 7" xfId="83"/>
    <cellStyle name="Normal 8" xfId="85"/>
    <cellStyle name="Normal 9" xfId="86"/>
    <cellStyle name="Note 2" xfId="67"/>
    <cellStyle name="Note 3" xfId="80"/>
    <cellStyle name="Output 2" xfId="68"/>
    <cellStyle name="Percent 2" xfId="96"/>
    <cellStyle name="Title 2" xfId="69"/>
    <cellStyle name="Total 2" xfId="70"/>
    <cellStyle name="Warning Text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19"/>
  <sheetViews>
    <sheetView tabSelected="1" workbookViewId="0">
      <selection activeCell="E20" sqref="E20"/>
    </sheetView>
  </sheetViews>
  <sheetFormatPr defaultColWidth="9.140625" defaultRowHeight="15"/>
  <cols>
    <col min="1" max="1" width="25" style="10" customWidth="1"/>
    <col min="2" max="2" width="33.5703125" style="10" customWidth="1"/>
    <col min="3" max="3" width="34.28515625" style="10" customWidth="1"/>
    <col min="4" max="4" width="20.28515625" style="10" customWidth="1"/>
    <col min="5" max="5" width="16" style="10" customWidth="1"/>
    <col min="6" max="6" width="13.85546875" style="10" customWidth="1"/>
    <col min="7" max="7" width="19.140625" style="10" customWidth="1"/>
    <col min="8" max="8" width="21" style="10" customWidth="1"/>
    <col min="9" max="9" width="14.5703125" style="10" customWidth="1"/>
    <col min="10" max="10" width="18" style="10" customWidth="1"/>
    <col min="11" max="11" width="16" style="10" customWidth="1"/>
    <col min="12" max="17" width="9.140625" style="10"/>
    <col min="18" max="18" width="16.28515625" style="10" customWidth="1"/>
    <col min="19" max="16384" width="9.140625" style="10"/>
  </cols>
  <sheetData>
    <row r="1" spans="1:8" s="31" customFormat="1">
      <c r="A1" s="30" t="s">
        <v>16</v>
      </c>
      <c r="B1" s="30"/>
      <c r="C1" s="30"/>
      <c r="D1" s="30"/>
      <c r="E1" s="30"/>
      <c r="F1" s="30"/>
      <c r="G1" s="30"/>
      <c r="H1" s="30"/>
    </row>
    <row r="2" spans="1:8">
      <c r="A2" s="32" t="s">
        <v>1</v>
      </c>
      <c r="B2" s="32" t="s">
        <v>38</v>
      </c>
      <c r="C2" s="32" t="s">
        <v>3</v>
      </c>
      <c r="D2" s="32" t="s">
        <v>19</v>
      </c>
      <c r="E2" s="32" t="s">
        <v>20</v>
      </c>
      <c r="F2" s="32" t="s">
        <v>17</v>
      </c>
      <c r="G2" s="32" t="s">
        <v>18</v>
      </c>
      <c r="H2" s="32" t="s">
        <v>21</v>
      </c>
    </row>
    <row r="3" spans="1:8">
      <c r="A3" s="18" t="s">
        <v>25</v>
      </c>
      <c r="B3" s="18" t="s">
        <v>94</v>
      </c>
      <c r="C3" s="18" t="s">
        <v>95</v>
      </c>
      <c r="D3" s="37" t="s">
        <v>96</v>
      </c>
      <c r="E3" s="52">
        <v>10545.49</v>
      </c>
      <c r="F3" s="47">
        <v>43556</v>
      </c>
      <c r="G3" s="47">
        <v>44255</v>
      </c>
      <c r="H3" s="37">
        <v>24</v>
      </c>
    </row>
    <row r="4" spans="1:8">
      <c r="A4" s="18" t="s">
        <v>25</v>
      </c>
      <c r="B4" s="18" t="s">
        <v>81</v>
      </c>
      <c r="C4" s="18" t="s">
        <v>82</v>
      </c>
      <c r="D4" s="37" t="s">
        <v>97</v>
      </c>
      <c r="E4" s="52">
        <v>11083.99</v>
      </c>
      <c r="F4" s="47">
        <v>43556</v>
      </c>
      <c r="G4" s="47">
        <v>44255</v>
      </c>
      <c r="H4" s="37">
        <v>24</v>
      </c>
    </row>
    <row r="5" spans="1:8">
      <c r="A5" s="18" t="s">
        <v>25</v>
      </c>
      <c r="B5" s="18" t="s">
        <v>80</v>
      </c>
      <c r="C5" s="18" t="s">
        <v>134</v>
      </c>
      <c r="D5" s="37" t="s">
        <v>164</v>
      </c>
      <c r="E5" s="53">
        <v>6678</v>
      </c>
      <c r="F5" s="47">
        <v>43862</v>
      </c>
      <c r="G5" s="47">
        <v>44592</v>
      </c>
      <c r="H5" s="37">
        <v>24</v>
      </c>
    </row>
    <row r="6" spans="1:8">
      <c r="A6" s="18" t="s">
        <v>25</v>
      </c>
      <c r="B6" s="18" t="s">
        <v>163</v>
      </c>
      <c r="C6" s="18" t="s">
        <v>79</v>
      </c>
      <c r="D6" s="37" t="s">
        <v>165</v>
      </c>
      <c r="E6" s="53">
        <v>17940</v>
      </c>
      <c r="F6" s="47">
        <v>43862</v>
      </c>
      <c r="G6" s="47">
        <v>44592</v>
      </c>
      <c r="H6" s="37">
        <v>24</v>
      </c>
    </row>
    <row r="7" spans="1:8">
      <c r="A7" s="18" t="s">
        <v>25</v>
      </c>
      <c r="B7" s="18" t="s">
        <v>80</v>
      </c>
      <c r="C7" s="18" t="s">
        <v>134</v>
      </c>
      <c r="D7" s="37" t="s">
        <v>169</v>
      </c>
      <c r="E7" s="52">
        <v>6678</v>
      </c>
      <c r="F7" s="47">
        <v>43862</v>
      </c>
      <c r="G7" s="47">
        <v>44592</v>
      </c>
      <c r="H7" s="37">
        <v>24</v>
      </c>
    </row>
    <row r="8" spans="1:8">
      <c r="A8" s="18" t="s">
        <v>159</v>
      </c>
      <c r="B8" s="18" t="s">
        <v>266</v>
      </c>
      <c r="C8" s="18" t="s">
        <v>134</v>
      </c>
      <c r="D8" s="37" t="s">
        <v>254</v>
      </c>
      <c r="E8" s="66">
        <v>19320</v>
      </c>
      <c r="F8" s="47">
        <v>44075</v>
      </c>
      <c r="G8" s="47">
        <v>44804</v>
      </c>
      <c r="H8" s="37">
        <v>24</v>
      </c>
    </row>
    <row r="9" spans="1:8">
      <c r="A9" s="18" t="s">
        <v>25</v>
      </c>
      <c r="B9" s="18" t="s">
        <v>267</v>
      </c>
      <c r="C9" s="18" t="s">
        <v>85</v>
      </c>
      <c r="D9" s="37" t="s">
        <v>255</v>
      </c>
      <c r="E9" s="52">
        <v>355551.51</v>
      </c>
      <c r="F9" s="47">
        <v>44166</v>
      </c>
      <c r="G9" s="47">
        <v>44347</v>
      </c>
      <c r="H9" s="37">
        <v>6</v>
      </c>
    </row>
    <row r="10" spans="1:8">
      <c r="A10" s="18" t="s">
        <v>25</v>
      </c>
      <c r="B10" s="18" t="s">
        <v>87</v>
      </c>
      <c r="C10" s="18" t="s">
        <v>84</v>
      </c>
      <c r="D10" s="37" t="s">
        <v>256</v>
      </c>
      <c r="E10" s="66">
        <v>408400.09</v>
      </c>
      <c r="F10" s="47">
        <v>44166</v>
      </c>
      <c r="G10" s="47">
        <v>44347</v>
      </c>
      <c r="H10" s="37">
        <v>6</v>
      </c>
    </row>
    <row r="11" spans="1:8">
      <c r="A11" s="18" t="s">
        <v>159</v>
      </c>
      <c r="B11" s="18" t="s">
        <v>268</v>
      </c>
      <c r="C11" s="18" t="s">
        <v>84</v>
      </c>
      <c r="D11" s="37" t="s">
        <v>257</v>
      </c>
      <c r="E11" s="53">
        <v>14378</v>
      </c>
      <c r="F11" s="47">
        <v>44136</v>
      </c>
      <c r="G11" s="47">
        <v>44865</v>
      </c>
      <c r="H11" s="37">
        <v>24</v>
      </c>
    </row>
    <row r="12" spans="1:8">
      <c r="A12" s="18" t="s">
        <v>25</v>
      </c>
      <c r="B12" s="18" t="s">
        <v>267</v>
      </c>
      <c r="C12" s="18" t="s">
        <v>40</v>
      </c>
      <c r="D12" s="37" t="s">
        <v>258</v>
      </c>
      <c r="E12" s="52">
        <v>355311.35999999999</v>
      </c>
      <c r="F12" s="47">
        <v>44166</v>
      </c>
      <c r="G12" s="47">
        <v>44347</v>
      </c>
      <c r="H12" s="37">
        <v>6</v>
      </c>
    </row>
    <row r="13" spans="1:8">
      <c r="A13" s="18" t="s">
        <v>25</v>
      </c>
      <c r="B13" s="18" t="s">
        <v>269</v>
      </c>
      <c r="C13" s="18" t="s">
        <v>203</v>
      </c>
      <c r="D13" s="37" t="s">
        <v>259</v>
      </c>
      <c r="E13" s="53">
        <v>401952</v>
      </c>
      <c r="F13" s="47">
        <v>44136</v>
      </c>
      <c r="G13" s="47">
        <v>44347</v>
      </c>
      <c r="H13" s="37">
        <v>7</v>
      </c>
    </row>
    <row r="14" spans="1:8">
      <c r="A14" s="18" t="s">
        <v>25</v>
      </c>
      <c r="B14" s="18" t="s">
        <v>270</v>
      </c>
      <c r="C14" s="18" t="s">
        <v>39</v>
      </c>
      <c r="D14" s="37" t="s">
        <v>260</v>
      </c>
      <c r="E14" s="52">
        <v>408347.78</v>
      </c>
      <c r="F14" s="47">
        <v>44166</v>
      </c>
      <c r="G14" s="47">
        <v>44347</v>
      </c>
      <c r="H14" s="37">
        <v>6</v>
      </c>
    </row>
    <row r="15" spans="1:8">
      <c r="A15" s="18" t="s">
        <v>25</v>
      </c>
      <c r="B15" s="18" t="s">
        <v>87</v>
      </c>
      <c r="C15" s="18" t="s">
        <v>79</v>
      </c>
      <c r="D15" s="37" t="s">
        <v>261</v>
      </c>
      <c r="E15" s="52">
        <v>204200.02</v>
      </c>
      <c r="F15" s="47">
        <v>44166</v>
      </c>
      <c r="G15" s="47">
        <v>44347</v>
      </c>
      <c r="H15" s="37">
        <v>6</v>
      </c>
    </row>
    <row r="16" spans="1:8">
      <c r="A16" s="18" t="s">
        <v>25</v>
      </c>
      <c r="B16" s="18" t="s">
        <v>271</v>
      </c>
      <c r="C16" s="18" t="s">
        <v>83</v>
      </c>
      <c r="D16" s="37" t="s">
        <v>262</v>
      </c>
      <c r="E16" s="53">
        <v>350000</v>
      </c>
      <c r="F16" s="47">
        <v>44166</v>
      </c>
      <c r="G16" s="47">
        <v>44347</v>
      </c>
      <c r="H16" s="37">
        <v>6</v>
      </c>
    </row>
    <row r="17" spans="1:8">
      <c r="A17" s="18" t="s">
        <v>25</v>
      </c>
      <c r="B17" s="18" t="s">
        <v>265</v>
      </c>
      <c r="C17" s="18" t="s">
        <v>204</v>
      </c>
      <c r="D17" s="37" t="s">
        <v>263</v>
      </c>
      <c r="E17" s="52">
        <v>174070.91</v>
      </c>
      <c r="F17" s="47">
        <v>44166</v>
      </c>
      <c r="G17" s="47">
        <v>44347</v>
      </c>
      <c r="H17" s="37">
        <v>6</v>
      </c>
    </row>
    <row r="18" spans="1:8">
      <c r="A18" s="18" t="s">
        <v>25</v>
      </c>
      <c r="B18" s="18" t="s">
        <v>161</v>
      </c>
      <c r="C18" s="18" t="s">
        <v>82</v>
      </c>
      <c r="D18" s="37" t="s">
        <v>264</v>
      </c>
      <c r="E18" s="53">
        <v>301320</v>
      </c>
      <c r="F18" s="47">
        <v>44166</v>
      </c>
      <c r="G18" s="47">
        <v>44347</v>
      </c>
      <c r="H18" s="37">
        <v>6</v>
      </c>
    </row>
    <row r="19" spans="1:8">
      <c r="E19" s="57">
        <f>SUM(E3:E18)</f>
        <v>3045777.15</v>
      </c>
    </row>
  </sheetData>
  <pageMargins left="0.7" right="0.7" top="0.75" bottom="0.75" header="0.3" footer="0.3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13"/>
  <sheetViews>
    <sheetView workbookViewId="0">
      <selection activeCell="A4" sqref="A4:XFD4"/>
    </sheetView>
  </sheetViews>
  <sheetFormatPr defaultColWidth="9.140625" defaultRowHeight="15"/>
  <cols>
    <col min="1" max="1" width="27.5703125" style="11" customWidth="1"/>
    <col min="2" max="2" width="34.85546875" style="11" customWidth="1"/>
    <col min="3" max="3" width="22" style="11" customWidth="1"/>
    <col min="4" max="4" width="16.5703125" style="11" customWidth="1"/>
    <col min="5" max="5" width="14.7109375" style="11" customWidth="1"/>
    <col min="6" max="6" width="23.140625" style="11" customWidth="1"/>
    <col min="7" max="7" width="20.42578125" style="11" customWidth="1"/>
    <col min="8" max="8" width="15.28515625" style="11" customWidth="1"/>
    <col min="9" max="9" width="14.7109375" style="11" customWidth="1"/>
    <col min="10" max="10" width="13.140625" style="11" customWidth="1"/>
    <col min="11" max="11" width="16" style="11" customWidth="1"/>
    <col min="12" max="12" width="15.140625" style="11" customWidth="1"/>
    <col min="13" max="16384" width="9.140625" style="11"/>
  </cols>
  <sheetData>
    <row r="1" spans="1:8" s="27" customFormat="1">
      <c r="A1" s="26" t="s">
        <v>10</v>
      </c>
      <c r="B1" s="26" t="s">
        <v>22</v>
      </c>
    </row>
    <row r="2" spans="1:8">
      <c r="A2" s="28" t="s">
        <v>9</v>
      </c>
      <c r="B2" s="28" t="s">
        <v>2</v>
      </c>
      <c r="C2" s="28" t="s">
        <v>3</v>
      </c>
      <c r="D2" s="28" t="s">
        <v>0</v>
      </c>
      <c r="E2" s="28" t="s">
        <v>5</v>
      </c>
      <c r="F2" s="28" t="s">
        <v>6</v>
      </c>
      <c r="G2" s="28" t="s">
        <v>7</v>
      </c>
      <c r="H2" s="28" t="s">
        <v>8</v>
      </c>
    </row>
    <row r="3" spans="1:8">
      <c r="A3" s="51" t="s">
        <v>43</v>
      </c>
      <c r="B3" s="51" t="s">
        <v>91</v>
      </c>
      <c r="C3" s="51" t="s">
        <v>92</v>
      </c>
      <c r="D3" s="51" t="s">
        <v>93</v>
      </c>
      <c r="E3" s="61">
        <v>32199.119999999999</v>
      </c>
      <c r="F3" s="62">
        <v>43493</v>
      </c>
      <c r="G3" s="62">
        <v>44588</v>
      </c>
      <c r="H3" s="60">
        <v>36</v>
      </c>
    </row>
    <row r="4" spans="1:8">
      <c r="A4" s="51" t="s">
        <v>108</v>
      </c>
      <c r="B4" s="51" t="s">
        <v>110</v>
      </c>
      <c r="C4" s="51" t="s">
        <v>111</v>
      </c>
      <c r="D4" s="51" t="s">
        <v>113</v>
      </c>
      <c r="E4" s="58">
        <v>36000</v>
      </c>
      <c r="F4" s="62">
        <v>43525</v>
      </c>
      <c r="G4" s="62">
        <v>44185</v>
      </c>
      <c r="H4" s="60">
        <v>22</v>
      </c>
    </row>
    <row r="5" spans="1:8">
      <c r="A5" s="51" t="s">
        <v>43</v>
      </c>
      <c r="B5" s="51" t="s">
        <v>109</v>
      </c>
      <c r="C5" s="51" t="s">
        <v>112</v>
      </c>
      <c r="D5" s="51" t="s">
        <v>114</v>
      </c>
      <c r="E5" s="58">
        <v>10350</v>
      </c>
      <c r="F5" s="62">
        <v>43556</v>
      </c>
      <c r="G5" s="62">
        <v>44651</v>
      </c>
      <c r="H5" s="60">
        <v>36</v>
      </c>
    </row>
    <row r="6" spans="1:8">
      <c r="A6" s="51" t="s">
        <v>143</v>
      </c>
      <c r="B6" s="51" t="s">
        <v>140</v>
      </c>
      <c r="C6" s="51" t="s">
        <v>141</v>
      </c>
      <c r="D6" s="51" t="s">
        <v>142</v>
      </c>
      <c r="E6" s="65">
        <v>160365</v>
      </c>
      <c r="F6" s="62">
        <v>43739</v>
      </c>
      <c r="G6" s="62">
        <v>44530</v>
      </c>
      <c r="H6" s="60">
        <v>24</v>
      </c>
    </row>
    <row r="7" spans="1:8">
      <c r="A7" s="51" t="s">
        <v>153</v>
      </c>
      <c r="B7" s="51" t="s">
        <v>152</v>
      </c>
      <c r="C7" s="51" t="s">
        <v>151</v>
      </c>
      <c r="D7" s="51" t="s">
        <v>150</v>
      </c>
      <c r="E7" s="61">
        <v>2254878.7200000002</v>
      </c>
      <c r="F7" s="59">
        <v>43739</v>
      </c>
      <c r="G7" s="59">
        <v>44469</v>
      </c>
      <c r="H7" s="60">
        <v>24</v>
      </c>
    </row>
    <row r="8" spans="1:8">
      <c r="A8" s="51" t="s">
        <v>170</v>
      </c>
      <c r="B8" s="51" t="s">
        <v>172</v>
      </c>
      <c r="C8" s="51" t="s">
        <v>173</v>
      </c>
      <c r="D8" s="51" t="s">
        <v>171</v>
      </c>
      <c r="E8" s="61">
        <v>8280</v>
      </c>
      <c r="F8" s="59">
        <v>43922</v>
      </c>
      <c r="G8" s="59">
        <v>44651</v>
      </c>
      <c r="H8" s="60">
        <v>24</v>
      </c>
    </row>
    <row r="9" spans="1:8">
      <c r="A9" s="51" t="s">
        <v>43</v>
      </c>
      <c r="B9" s="51" t="s">
        <v>250</v>
      </c>
      <c r="C9" s="51" t="s">
        <v>253</v>
      </c>
      <c r="D9" s="51" t="s">
        <v>246</v>
      </c>
      <c r="E9" s="61">
        <v>38742</v>
      </c>
      <c r="F9" s="59">
        <v>44013</v>
      </c>
      <c r="G9" s="59">
        <v>44742</v>
      </c>
      <c r="H9" s="60">
        <v>24</v>
      </c>
    </row>
    <row r="10" spans="1:8">
      <c r="A10" s="51" t="s">
        <v>43</v>
      </c>
      <c r="B10" s="51" t="s">
        <v>251</v>
      </c>
      <c r="C10" s="17"/>
      <c r="D10" s="51" t="s">
        <v>247</v>
      </c>
      <c r="E10" s="61">
        <v>1430461.4399999999</v>
      </c>
      <c r="F10" s="59">
        <v>44105</v>
      </c>
      <c r="G10" s="59">
        <v>44834</v>
      </c>
      <c r="H10" s="60">
        <v>24</v>
      </c>
    </row>
    <row r="11" spans="1:8">
      <c r="A11" s="51" t="s">
        <v>43</v>
      </c>
      <c r="B11" s="51" t="s">
        <v>251</v>
      </c>
      <c r="C11" s="17"/>
      <c r="D11" s="51" t="s">
        <v>248</v>
      </c>
      <c r="E11" s="61">
        <v>1430461.4399999999</v>
      </c>
      <c r="F11" s="59">
        <v>44105</v>
      </c>
      <c r="G11" s="59">
        <v>44834</v>
      </c>
      <c r="H11" s="60">
        <v>24</v>
      </c>
    </row>
    <row r="12" spans="1:8">
      <c r="A12" s="51" t="s">
        <v>43</v>
      </c>
      <c r="B12" s="51" t="s">
        <v>252</v>
      </c>
      <c r="C12" s="17"/>
      <c r="D12" s="51" t="s">
        <v>249</v>
      </c>
      <c r="E12" s="61">
        <v>487800</v>
      </c>
      <c r="F12" s="59">
        <v>44136</v>
      </c>
      <c r="G12" s="59">
        <v>44316</v>
      </c>
      <c r="H12" s="60">
        <v>6</v>
      </c>
    </row>
    <row r="13" spans="1:8">
      <c r="E13" s="64">
        <f>SUM(E3:E12)</f>
        <v>5889537.7200000007</v>
      </c>
    </row>
  </sheetData>
  <pageMargins left="0.7" right="0.7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5"/>
  <sheetViews>
    <sheetView topLeftCell="A16" zoomScale="90" zoomScaleNormal="90" workbookViewId="0">
      <selection activeCell="A41" sqref="A41"/>
    </sheetView>
  </sheetViews>
  <sheetFormatPr defaultRowHeight="15"/>
  <cols>
    <col min="1" max="1" width="30" customWidth="1"/>
    <col min="2" max="2" width="33.140625" customWidth="1"/>
    <col min="3" max="3" width="25.85546875" customWidth="1"/>
    <col min="4" max="4" width="16.85546875" customWidth="1"/>
    <col min="5" max="5" width="16.42578125" customWidth="1"/>
    <col min="6" max="6" width="22.42578125" customWidth="1"/>
    <col min="7" max="7" width="15.28515625" customWidth="1"/>
    <col min="8" max="8" width="20.85546875" customWidth="1"/>
  </cols>
  <sheetData>
    <row r="1" spans="1:8" s="2" customFormat="1">
      <c r="A1" s="29" t="s">
        <v>10</v>
      </c>
      <c r="B1" s="29" t="s">
        <v>23</v>
      </c>
      <c r="C1" s="29"/>
      <c r="D1" s="29"/>
      <c r="E1" s="29"/>
      <c r="F1" s="29"/>
      <c r="G1" s="29"/>
      <c r="H1" s="29"/>
    </row>
    <row r="2" spans="1:8">
      <c r="A2" s="24" t="s">
        <v>9</v>
      </c>
      <c r="B2" s="24" t="s">
        <v>2</v>
      </c>
      <c r="C2" s="24" t="s">
        <v>3</v>
      </c>
      <c r="D2" s="24" t="s">
        <v>0</v>
      </c>
      <c r="E2" s="24" t="s">
        <v>5</v>
      </c>
      <c r="F2" s="24" t="s">
        <v>6</v>
      </c>
      <c r="G2" s="24" t="s">
        <v>7</v>
      </c>
      <c r="H2" s="24" t="s">
        <v>8</v>
      </c>
    </row>
    <row r="3" spans="1:8">
      <c r="A3" s="15" t="s">
        <v>46</v>
      </c>
      <c r="B3" s="15" t="s">
        <v>48</v>
      </c>
      <c r="C3" s="15" t="s">
        <v>47</v>
      </c>
      <c r="D3" s="48" t="s">
        <v>45</v>
      </c>
      <c r="E3" s="52">
        <v>53253.99</v>
      </c>
      <c r="F3" s="47">
        <v>43252</v>
      </c>
      <c r="G3" s="47">
        <v>44347</v>
      </c>
      <c r="H3" s="48">
        <v>36</v>
      </c>
    </row>
    <row r="4" spans="1:8">
      <c r="A4" s="15" t="s">
        <v>43</v>
      </c>
      <c r="B4" s="15" t="s">
        <v>59</v>
      </c>
      <c r="C4" s="15" t="s">
        <v>29</v>
      </c>
      <c r="D4" s="48" t="s">
        <v>52</v>
      </c>
      <c r="E4" s="55">
        <v>755382</v>
      </c>
      <c r="F4" s="47">
        <v>43344</v>
      </c>
      <c r="G4" s="47">
        <v>44439</v>
      </c>
      <c r="H4" s="37">
        <v>36</v>
      </c>
    </row>
    <row r="5" spans="1:8">
      <c r="A5" s="15" t="s">
        <v>43</v>
      </c>
      <c r="B5" s="15" t="s">
        <v>60</v>
      </c>
      <c r="C5" s="15" t="s">
        <v>26</v>
      </c>
      <c r="D5" s="48" t="s">
        <v>53</v>
      </c>
      <c r="E5" s="56">
        <v>1878793.96</v>
      </c>
      <c r="F5" s="47">
        <v>43344</v>
      </c>
      <c r="G5" s="47">
        <v>44439</v>
      </c>
      <c r="H5" s="37">
        <v>36</v>
      </c>
    </row>
    <row r="6" spans="1:8">
      <c r="A6" s="15" t="s">
        <v>43</v>
      </c>
      <c r="B6" s="15" t="s">
        <v>61</v>
      </c>
      <c r="C6" s="15" t="s">
        <v>33</v>
      </c>
      <c r="D6" s="48" t="s">
        <v>54</v>
      </c>
      <c r="E6" s="56">
        <v>1462640.4</v>
      </c>
      <c r="F6" s="47">
        <v>43344</v>
      </c>
      <c r="G6" s="47">
        <v>44439</v>
      </c>
      <c r="H6" s="37">
        <v>36</v>
      </c>
    </row>
    <row r="7" spans="1:8">
      <c r="A7" s="15" t="s">
        <v>43</v>
      </c>
      <c r="B7" s="15" t="s">
        <v>59</v>
      </c>
      <c r="C7" s="15" t="s">
        <v>37</v>
      </c>
      <c r="D7" s="48" t="s">
        <v>55</v>
      </c>
      <c r="E7" s="55">
        <v>755382</v>
      </c>
      <c r="F7" s="47">
        <v>43344</v>
      </c>
      <c r="G7" s="47">
        <v>44439</v>
      </c>
      <c r="H7" s="37">
        <v>36</v>
      </c>
    </row>
    <row r="8" spans="1:8">
      <c r="A8" s="15" t="s">
        <v>43</v>
      </c>
      <c r="B8" s="15" t="s">
        <v>59</v>
      </c>
      <c r="C8" s="15" t="s">
        <v>47</v>
      </c>
      <c r="D8" s="48" t="s">
        <v>56</v>
      </c>
      <c r="E8" s="55">
        <v>1259081</v>
      </c>
      <c r="F8" s="47">
        <v>43344</v>
      </c>
      <c r="G8" s="47">
        <v>44439</v>
      </c>
      <c r="H8" s="37">
        <v>36</v>
      </c>
    </row>
    <row r="9" spans="1:8">
      <c r="A9" s="15" t="s">
        <v>43</v>
      </c>
      <c r="B9" s="15" t="s">
        <v>59</v>
      </c>
      <c r="C9" s="15" t="s">
        <v>31</v>
      </c>
      <c r="D9" s="48" t="s">
        <v>57</v>
      </c>
      <c r="E9" s="56">
        <v>1184800.99</v>
      </c>
      <c r="F9" s="47">
        <v>43344</v>
      </c>
      <c r="G9" s="47">
        <v>44439</v>
      </c>
      <c r="H9" s="37">
        <v>36</v>
      </c>
    </row>
    <row r="10" spans="1:8">
      <c r="A10" s="15" t="s">
        <v>43</v>
      </c>
      <c r="B10" s="15" t="s">
        <v>59</v>
      </c>
      <c r="C10" s="15" t="s">
        <v>36</v>
      </c>
      <c r="D10" s="48" t="s">
        <v>58</v>
      </c>
      <c r="E10" s="55">
        <v>1491083</v>
      </c>
      <c r="F10" s="47">
        <v>43344</v>
      </c>
      <c r="G10" s="47">
        <v>44439</v>
      </c>
      <c r="H10" s="37">
        <v>36</v>
      </c>
    </row>
    <row r="11" spans="1:8">
      <c r="A11" s="49" t="s">
        <v>43</v>
      </c>
      <c r="B11" s="15" t="s">
        <v>59</v>
      </c>
      <c r="C11" s="15" t="s">
        <v>35</v>
      </c>
      <c r="D11" s="37" t="s">
        <v>67</v>
      </c>
      <c r="E11" s="53">
        <v>758871</v>
      </c>
      <c r="F11" s="47">
        <v>43344</v>
      </c>
      <c r="G11" s="47">
        <v>44439</v>
      </c>
      <c r="H11" s="37">
        <v>36</v>
      </c>
    </row>
    <row r="12" spans="1:8">
      <c r="A12" s="15" t="s">
        <v>43</v>
      </c>
      <c r="B12" s="15" t="s">
        <v>78</v>
      </c>
      <c r="C12" s="15" t="s">
        <v>34</v>
      </c>
      <c r="D12" s="37" t="s">
        <v>68</v>
      </c>
      <c r="E12" s="52">
        <v>984130.19</v>
      </c>
      <c r="F12" s="47">
        <v>43374</v>
      </c>
      <c r="G12" s="47">
        <v>44469</v>
      </c>
      <c r="H12" s="37">
        <v>36</v>
      </c>
    </row>
    <row r="13" spans="1:8">
      <c r="A13" s="15" t="s">
        <v>43</v>
      </c>
      <c r="B13" s="15" t="s">
        <v>78</v>
      </c>
      <c r="C13" s="15" t="s">
        <v>62</v>
      </c>
      <c r="D13" s="37" t="s">
        <v>69</v>
      </c>
      <c r="E13" s="52">
        <v>1278338.3899999999</v>
      </c>
      <c r="F13" s="47">
        <v>43374</v>
      </c>
      <c r="G13" s="47">
        <v>44469</v>
      </c>
      <c r="H13" s="37">
        <v>36</v>
      </c>
    </row>
    <row r="14" spans="1:8">
      <c r="A14" s="15" t="s">
        <v>43</v>
      </c>
      <c r="B14" s="15" t="s">
        <v>78</v>
      </c>
      <c r="C14" s="15" t="s">
        <v>30</v>
      </c>
      <c r="D14" s="37" t="s">
        <v>70</v>
      </c>
      <c r="E14" s="53">
        <v>426766</v>
      </c>
      <c r="F14" s="47">
        <v>43374</v>
      </c>
      <c r="G14" s="37" t="s">
        <v>75</v>
      </c>
      <c r="H14" s="37">
        <v>36</v>
      </c>
    </row>
    <row r="15" spans="1:8">
      <c r="A15" s="15" t="s">
        <v>43</v>
      </c>
      <c r="B15" s="15" t="s">
        <v>78</v>
      </c>
      <c r="C15" s="15" t="s">
        <v>27</v>
      </c>
      <c r="D15" s="37" t="s">
        <v>71</v>
      </c>
      <c r="E15" s="52">
        <v>2704529.52</v>
      </c>
      <c r="F15" s="47">
        <v>43374</v>
      </c>
      <c r="G15" s="37" t="s">
        <v>75</v>
      </c>
      <c r="H15" s="37">
        <v>36</v>
      </c>
    </row>
    <row r="16" spans="1:8">
      <c r="A16" s="15" t="s">
        <v>43</v>
      </c>
      <c r="B16" s="15" t="s">
        <v>78</v>
      </c>
      <c r="C16" s="15" t="s">
        <v>77</v>
      </c>
      <c r="D16" s="37" t="s">
        <v>72</v>
      </c>
      <c r="E16" s="52">
        <v>861247.8</v>
      </c>
      <c r="F16" s="47">
        <v>43405</v>
      </c>
      <c r="G16" s="47">
        <v>44500</v>
      </c>
      <c r="H16" s="37">
        <v>36</v>
      </c>
    </row>
    <row r="17" spans="1:8">
      <c r="A17" s="15" t="s">
        <v>43</v>
      </c>
      <c r="B17" s="15" t="s">
        <v>60</v>
      </c>
      <c r="C17" s="15" t="s">
        <v>26</v>
      </c>
      <c r="D17" s="37" t="s">
        <v>73</v>
      </c>
      <c r="E17" s="52">
        <v>626264.65</v>
      </c>
      <c r="F17" s="47">
        <v>43374</v>
      </c>
      <c r="G17" s="47">
        <v>44469</v>
      </c>
      <c r="H17" s="37">
        <v>36</v>
      </c>
    </row>
    <row r="18" spans="1:8">
      <c r="A18" s="15" t="s">
        <v>43</v>
      </c>
      <c r="B18" s="15" t="s">
        <v>78</v>
      </c>
      <c r="C18" s="15" t="s">
        <v>30</v>
      </c>
      <c r="D18" s="37" t="s">
        <v>74</v>
      </c>
      <c r="E18" s="52">
        <v>985962.96</v>
      </c>
      <c r="F18" s="47">
        <v>43405</v>
      </c>
      <c r="G18" s="47">
        <v>44500</v>
      </c>
      <c r="H18" s="37">
        <v>36</v>
      </c>
    </row>
    <row r="19" spans="1:8">
      <c r="A19" s="49" t="s">
        <v>43</v>
      </c>
      <c r="B19" s="49" t="s">
        <v>147</v>
      </c>
      <c r="C19" s="49" t="s">
        <v>44</v>
      </c>
      <c r="D19" s="48" t="s">
        <v>144</v>
      </c>
      <c r="E19" s="46">
        <v>5324625.72</v>
      </c>
      <c r="F19" s="47">
        <v>43709</v>
      </c>
      <c r="G19" s="47">
        <v>44804</v>
      </c>
      <c r="H19" s="48">
        <v>36</v>
      </c>
    </row>
    <row r="20" spans="1:8">
      <c r="A20" s="49" t="s">
        <v>43</v>
      </c>
      <c r="B20" s="49" t="s">
        <v>61</v>
      </c>
      <c r="C20" s="49" t="s">
        <v>32</v>
      </c>
      <c r="D20" s="48" t="s">
        <v>145</v>
      </c>
      <c r="E20" s="46">
        <v>1742558.53</v>
      </c>
      <c r="F20" s="47">
        <v>43709</v>
      </c>
      <c r="G20" s="47">
        <v>44804</v>
      </c>
      <c r="H20" s="48">
        <v>36</v>
      </c>
    </row>
    <row r="21" spans="1:8">
      <c r="A21" s="49" t="s">
        <v>43</v>
      </c>
      <c r="B21" s="49" t="s">
        <v>148</v>
      </c>
      <c r="C21" s="49" t="s">
        <v>76</v>
      </c>
      <c r="D21" s="48" t="s">
        <v>146</v>
      </c>
      <c r="E21" s="46">
        <v>1006003.33</v>
      </c>
      <c r="F21" s="47">
        <v>43709</v>
      </c>
      <c r="G21" s="47">
        <v>44804</v>
      </c>
      <c r="H21" s="48">
        <v>36</v>
      </c>
    </row>
    <row r="22" spans="1:8">
      <c r="A22" s="49" t="s">
        <v>159</v>
      </c>
      <c r="B22" s="49" t="s">
        <v>160</v>
      </c>
      <c r="C22" s="49" t="s">
        <v>32</v>
      </c>
      <c r="D22" s="48" t="s">
        <v>158</v>
      </c>
      <c r="E22" s="53">
        <v>27300</v>
      </c>
      <c r="F22" s="47">
        <v>43770</v>
      </c>
      <c r="G22" s="47">
        <v>44500</v>
      </c>
      <c r="H22" s="48">
        <v>24</v>
      </c>
    </row>
    <row r="23" spans="1:8">
      <c r="A23" s="49" t="s">
        <v>43</v>
      </c>
      <c r="B23" s="49" t="s">
        <v>48</v>
      </c>
      <c r="C23" s="49" t="s">
        <v>37</v>
      </c>
      <c r="D23" s="48" t="s">
        <v>202</v>
      </c>
      <c r="E23" s="52">
        <v>27300</v>
      </c>
      <c r="F23" s="47">
        <v>43922</v>
      </c>
      <c r="G23" s="47">
        <v>44651</v>
      </c>
      <c r="H23" s="48">
        <v>24</v>
      </c>
    </row>
    <row r="24" spans="1:8">
      <c r="A24" s="49" t="s">
        <v>43</v>
      </c>
      <c r="B24" s="15" t="s">
        <v>287</v>
      </c>
      <c r="C24" s="49" t="s">
        <v>28</v>
      </c>
      <c r="D24" s="48" t="s">
        <v>286</v>
      </c>
      <c r="E24" s="52">
        <v>264410.92</v>
      </c>
      <c r="F24" s="47">
        <v>44179</v>
      </c>
      <c r="G24" s="47">
        <v>44316</v>
      </c>
      <c r="H24" s="37">
        <v>6</v>
      </c>
    </row>
    <row r="25" spans="1:8">
      <c r="A25" s="63"/>
      <c r="B25" s="63"/>
      <c r="E25" s="40">
        <f>SUM(E3:E24)</f>
        <v>25858726.350000001</v>
      </c>
    </row>
  </sheetData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3"/>
  <sheetViews>
    <sheetView workbookViewId="0">
      <selection activeCell="B3" sqref="B3"/>
    </sheetView>
  </sheetViews>
  <sheetFormatPr defaultRowHeight="15"/>
  <cols>
    <col min="1" max="1" width="20.42578125" customWidth="1"/>
    <col min="2" max="2" width="43" customWidth="1"/>
    <col min="3" max="3" width="32.5703125" customWidth="1"/>
    <col min="4" max="4" width="11.85546875" customWidth="1"/>
    <col min="5" max="5" width="16.42578125" customWidth="1"/>
    <col min="6" max="6" width="14.42578125" customWidth="1"/>
    <col min="7" max="7" width="13.85546875" customWidth="1"/>
    <col min="8" max="8" width="18" customWidth="1"/>
    <col min="9" max="9" width="14.28515625" customWidth="1"/>
    <col min="10" max="10" width="14" customWidth="1"/>
    <col min="11" max="11" width="11.42578125" customWidth="1"/>
    <col min="12" max="12" width="13.85546875" customWidth="1"/>
  </cols>
  <sheetData>
    <row r="1" spans="1:8" s="33" customFormat="1">
      <c r="A1" s="34" t="s">
        <v>10</v>
      </c>
      <c r="B1" s="35" t="s">
        <v>12</v>
      </c>
      <c r="C1" s="35"/>
      <c r="D1" s="35"/>
      <c r="E1" s="35"/>
      <c r="F1" s="36"/>
      <c r="G1" s="36"/>
      <c r="H1" s="35"/>
    </row>
    <row r="2" spans="1:8">
      <c r="A2" s="20" t="s">
        <v>9</v>
      </c>
      <c r="B2" s="20" t="s">
        <v>2</v>
      </c>
      <c r="C2" s="20" t="s">
        <v>3</v>
      </c>
      <c r="D2" s="20" t="s">
        <v>0</v>
      </c>
      <c r="E2" s="20" t="s">
        <v>5</v>
      </c>
      <c r="F2" s="20" t="s">
        <v>6</v>
      </c>
      <c r="G2" s="20" t="s">
        <v>7</v>
      </c>
      <c r="H2" s="20" t="s">
        <v>8</v>
      </c>
    </row>
    <row r="3" spans="1:8">
      <c r="B3" t="s">
        <v>288</v>
      </c>
    </row>
  </sheetData>
  <pageMargins left="0.7" right="0.7" top="0.75" bottom="0.75" header="0.3" footer="0.3"/>
  <pageSetup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15"/>
  <sheetViews>
    <sheetView workbookViewId="0">
      <selection activeCell="E16" sqref="E16"/>
    </sheetView>
  </sheetViews>
  <sheetFormatPr defaultRowHeight="15"/>
  <cols>
    <col min="1" max="1" width="22" customWidth="1"/>
    <col min="2" max="2" width="31" customWidth="1"/>
    <col min="3" max="3" width="28.28515625" customWidth="1"/>
    <col min="4" max="4" width="19" customWidth="1"/>
    <col min="5" max="5" width="14.28515625" customWidth="1"/>
    <col min="6" max="6" width="18.5703125" customWidth="1"/>
    <col min="7" max="7" width="16.42578125" customWidth="1"/>
    <col min="8" max="8" width="17.42578125" customWidth="1"/>
    <col min="9" max="9" width="10" bestFit="1" customWidth="1"/>
    <col min="10" max="10" width="12.42578125" customWidth="1"/>
  </cols>
  <sheetData>
    <row r="1" spans="1:8">
      <c r="A1" s="24" t="s">
        <v>9</v>
      </c>
      <c r="B1" s="24" t="s">
        <v>2</v>
      </c>
      <c r="C1" s="24" t="s">
        <v>3</v>
      </c>
      <c r="D1" s="24" t="s">
        <v>0</v>
      </c>
      <c r="E1" s="24" t="s">
        <v>5</v>
      </c>
      <c r="F1" s="24" t="s">
        <v>6</v>
      </c>
      <c r="G1" s="24" t="s">
        <v>7</v>
      </c>
      <c r="H1" s="24" t="s">
        <v>8</v>
      </c>
    </row>
    <row r="2" spans="1:8">
      <c r="A2" s="49" t="s">
        <v>25</v>
      </c>
      <c r="B2" s="49" t="s">
        <v>63</v>
      </c>
      <c r="C2" s="15" t="s">
        <v>64</v>
      </c>
      <c r="D2" s="48" t="s">
        <v>65</v>
      </c>
      <c r="E2" s="55">
        <v>20709</v>
      </c>
      <c r="F2" s="47">
        <v>43374</v>
      </c>
      <c r="G2" s="47">
        <v>44469</v>
      </c>
      <c r="H2" s="37">
        <v>36</v>
      </c>
    </row>
    <row r="3" spans="1:8">
      <c r="A3" s="49" t="s">
        <v>25</v>
      </c>
      <c r="B3" s="49" t="s">
        <v>119</v>
      </c>
      <c r="C3" s="49" t="s">
        <v>120</v>
      </c>
      <c r="D3" s="48" t="s">
        <v>115</v>
      </c>
      <c r="E3" s="46">
        <v>16993040.399999999</v>
      </c>
      <c r="F3" s="47">
        <v>43497</v>
      </c>
      <c r="G3" s="47">
        <v>44592</v>
      </c>
      <c r="H3" s="48">
        <v>36</v>
      </c>
    </row>
    <row r="4" spans="1:8">
      <c r="A4" s="49" t="s">
        <v>66</v>
      </c>
      <c r="B4" s="49" t="s">
        <v>121</v>
      </c>
      <c r="C4" s="49" t="s">
        <v>123</v>
      </c>
      <c r="D4" s="48" t="s">
        <v>192</v>
      </c>
      <c r="E4" s="46">
        <v>14821864.199999999</v>
      </c>
      <c r="F4" s="47">
        <v>43497</v>
      </c>
      <c r="G4" s="47">
        <v>44592</v>
      </c>
      <c r="H4" s="48">
        <v>36</v>
      </c>
    </row>
    <row r="5" spans="1:8">
      <c r="A5" s="15" t="s">
        <v>66</v>
      </c>
      <c r="B5" s="49" t="s">
        <v>121</v>
      </c>
      <c r="C5" s="49" t="s">
        <v>124</v>
      </c>
      <c r="D5" s="48" t="s">
        <v>116</v>
      </c>
      <c r="E5" s="46">
        <v>15226733.880000001</v>
      </c>
      <c r="F5" s="47">
        <v>43497</v>
      </c>
      <c r="G5" s="47">
        <v>44592</v>
      </c>
      <c r="H5" s="48">
        <v>36</v>
      </c>
    </row>
    <row r="6" spans="1:8">
      <c r="A6" s="15" t="s">
        <v>66</v>
      </c>
      <c r="B6" s="49" t="s">
        <v>121</v>
      </c>
      <c r="C6" s="49" t="s">
        <v>125</v>
      </c>
      <c r="D6" s="48" t="s">
        <v>117</v>
      </c>
      <c r="E6" s="46">
        <v>6382118.8799999999</v>
      </c>
      <c r="F6" s="47">
        <v>43497</v>
      </c>
      <c r="G6" s="47">
        <v>44592</v>
      </c>
      <c r="H6" s="37">
        <v>36</v>
      </c>
    </row>
    <row r="7" spans="1:8">
      <c r="A7" s="15" t="s">
        <v>66</v>
      </c>
      <c r="B7" s="49" t="s">
        <v>122</v>
      </c>
      <c r="C7" s="49" t="s">
        <v>126</v>
      </c>
      <c r="D7" s="48" t="s">
        <v>118</v>
      </c>
      <c r="E7" s="46">
        <v>9966444.8399999999</v>
      </c>
      <c r="F7" s="47">
        <v>43497</v>
      </c>
      <c r="G7" s="47">
        <v>44592</v>
      </c>
      <c r="H7" s="37">
        <v>36</v>
      </c>
    </row>
    <row r="8" spans="1:8">
      <c r="A8" s="49" t="s">
        <v>25</v>
      </c>
      <c r="B8" s="49" t="s">
        <v>136</v>
      </c>
      <c r="C8" s="15" t="s">
        <v>137</v>
      </c>
      <c r="D8" s="48" t="s">
        <v>135</v>
      </c>
      <c r="E8" s="52">
        <v>12999.84</v>
      </c>
      <c r="F8" s="47">
        <v>43666</v>
      </c>
      <c r="G8" s="47">
        <v>44364</v>
      </c>
      <c r="H8" s="48">
        <v>24</v>
      </c>
    </row>
    <row r="9" spans="1:8">
      <c r="A9" s="49" t="s">
        <v>159</v>
      </c>
      <c r="B9" s="49" t="s">
        <v>41</v>
      </c>
      <c r="C9" s="15" t="s">
        <v>214</v>
      </c>
      <c r="D9" s="48" t="s">
        <v>215</v>
      </c>
      <c r="E9" s="52">
        <v>20143.45</v>
      </c>
      <c r="F9" s="47">
        <v>43922</v>
      </c>
      <c r="G9" s="47">
        <v>44651</v>
      </c>
      <c r="H9" s="48">
        <v>24</v>
      </c>
    </row>
    <row r="10" spans="1:8">
      <c r="A10" s="49" t="s">
        <v>25</v>
      </c>
      <c r="B10" s="49" t="s">
        <v>41</v>
      </c>
      <c r="C10" s="49" t="s">
        <v>138</v>
      </c>
      <c r="D10" s="48" t="s">
        <v>139</v>
      </c>
      <c r="E10" s="50">
        <v>28164.6</v>
      </c>
      <c r="F10" s="47">
        <v>43670</v>
      </c>
      <c r="G10" s="47">
        <v>44736</v>
      </c>
      <c r="H10" s="48">
        <v>36</v>
      </c>
    </row>
    <row r="11" spans="1:8">
      <c r="A11" s="49" t="s">
        <v>25</v>
      </c>
      <c r="B11" s="49" t="s">
        <v>51</v>
      </c>
      <c r="C11" s="49" t="s">
        <v>156</v>
      </c>
      <c r="D11" s="48" t="s">
        <v>157</v>
      </c>
      <c r="E11" s="50">
        <v>21272.44</v>
      </c>
      <c r="F11" s="47">
        <v>43739</v>
      </c>
      <c r="G11" s="47">
        <v>44864</v>
      </c>
      <c r="H11" s="48">
        <v>36</v>
      </c>
    </row>
    <row r="12" spans="1:8">
      <c r="A12" s="49" t="s">
        <v>159</v>
      </c>
      <c r="B12" s="49" t="s">
        <v>193</v>
      </c>
      <c r="C12" s="49" t="s">
        <v>194</v>
      </c>
      <c r="D12" s="48" t="s">
        <v>205</v>
      </c>
      <c r="E12" s="52">
        <v>14377.3</v>
      </c>
      <c r="F12" s="47">
        <v>43728</v>
      </c>
      <c r="G12" s="47">
        <v>44793</v>
      </c>
      <c r="H12" s="48">
        <v>24</v>
      </c>
    </row>
    <row r="13" spans="1:8">
      <c r="A13" s="49" t="s">
        <v>159</v>
      </c>
      <c r="B13" s="49" t="s">
        <v>41</v>
      </c>
      <c r="C13" s="49" t="s">
        <v>213</v>
      </c>
      <c r="D13" s="48" t="s">
        <v>212</v>
      </c>
      <c r="E13" s="52">
        <v>13683.27</v>
      </c>
      <c r="F13" s="47">
        <v>44105</v>
      </c>
      <c r="G13" s="47">
        <v>44805</v>
      </c>
      <c r="H13" s="48">
        <v>24</v>
      </c>
    </row>
    <row r="14" spans="1:8">
      <c r="A14" s="49" t="s">
        <v>159</v>
      </c>
      <c r="B14" s="49" t="s">
        <v>285</v>
      </c>
      <c r="C14" s="49" t="s">
        <v>178</v>
      </c>
      <c r="D14" s="48" t="s">
        <v>284</v>
      </c>
      <c r="E14" s="46">
        <v>99244.9</v>
      </c>
      <c r="F14" s="16">
        <v>44197</v>
      </c>
      <c r="G14" s="16">
        <v>44926</v>
      </c>
      <c r="H14" s="48">
        <v>24</v>
      </c>
    </row>
    <row r="15" spans="1:8">
      <c r="E15" s="40">
        <f>SUM(E2:E14)</f>
        <v>63620797.000000007</v>
      </c>
    </row>
  </sheetData>
  <pageMargins left="0.7" right="0.7" top="0.75" bottom="0.75" header="0.3" footer="0.3"/>
  <pageSetup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"/>
  <sheetViews>
    <sheetView zoomScaleNormal="100" workbookViewId="0">
      <selection activeCell="B3" sqref="B3"/>
    </sheetView>
  </sheetViews>
  <sheetFormatPr defaultRowHeight="15"/>
  <cols>
    <col min="1" max="1" width="21.5703125" customWidth="1"/>
    <col min="2" max="2" width="30.85546875" customWidth="1"/>
    <col min="3" max="3" width="36.5703125" customWidth="1"/>
    <col min="4" max="4" width="15.28515625" customWidth="1"/>
    <col min="5" max="5" width="14.28515625" customWidth="1"/>
    <col min="6" max="6" width="16.5703125" customWidth="1"/>
    <col min="7" max="7" width="12.140625" customWidth="1"/>
    <col min="8" max="8" width="15.7109375" customWidth="1"/>
    <col min="9" max="9" width="17" customWidth="1"/>
    <col min="10" max="10" width="15.42578125" customWidth="1"/>
    <col min="11" max="11" width="18.28515625" customWidth="1"/>
    <col min="12" max="12" width="16.42578125" customWidth="1"/>
    <col min="13" max="13" width="10.7109375" customWidth="1"/>
    <col min="14" max="14" width="13.5703125" customWidth="1"/>
    <col min="15" max="15" width="10.140625" customWidth="1"/>
  </cols>
  <sheetData>
    <row r="1" spans="1:8">
      <c r="A1" s="19" t="s">
        <v>10</v>
      </c>
      <c r="B1" s="19" t="s">
        <v>11</v>
      </c>
      <c r="C1" s="19"/>
      <c r="D1" s="19"/>
      <c r="E1" s="19"/>
      <c r="F1" s="19"/>
      <c r="G1" s="19"/>
      <c r="H1" s="19"/>
    </row>
    <row r="2" spans="1:8">
      <c r="A2" s="24" t="s">
        <v>9</v>
      </c>
      <c r="B2" s="24" t="s">
        <v>2</v>
      </c>
      <c r="C2" s="24" t="s">
        <v>3</v>
      </c>
      <c r="D2" s="24" t="s">
        <v>0</v>
      </c>
      <c r="E2" s="24" t="s">
        <v>5</v>
      </c>
      <c r="F2" s="24" t="s">
        <v>6</v>
      </c>
      <c r="G2" s="24" t="s">
        <v>24</v>
      </c>
      <c r="H2" s="24" t="s">
        <v>21</v>
      </c>
    </row>
    <row r="3" spans="1:8">
      <c r="B3" t="s">
        <v>288</v>
      </c>
    </row>
  </sheetData>
  <pageMargins left="0.7" right="0.7" top="0.75" bottom="0.75" header="0.3" footer="0.3"/>
  <pageSetup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K10"/>
  <sheetViews>
    <sheetView zoomScaleNormal="100" workbookViewId="0">
      <selection activeCell="E7" sqref="E7"/>
    </sheetView>
  </sheetViews>
  <sheetFormatPr defaultRowHeight="15"/>
  <cols>
    <col min="1" max="1" width="23" customWidth="1"/>
    <col min="2" max="2" width="29.42578125" customWidth="1"/>
    <col min="3" max="3" width="35" customWidth="1"/>
    <col min="4" max="4" width="11.42578125" customWidth="1"/>
    <col min="5" max="5" width="15.5703125" customWidth="1"/>
    <col min="6" max="6" width="17.42578125" customWidth="1"/>
    <col min="7" max="7" width="12.28515625" customWidth="1"/>
    <col min="8" max="8" width="23" customWidth="1"/>
    <col min="9" max="9" width="11" bestFit="1" customWidth="1"/>
    <col min="10" max="10" width="13.140625" bestFit="1" customWidth="1"/>
    <col min="12" max="12" width="13.140625" bestFit="1" customWidth="1"/>
  </cols>
  <sheetData>
    <row r="2" spans="1:11" ht="15.75" thickBot="1">
      <c r="A2" s="12" t="s">
        <v>14</v>
      </c>
      <c r="B2" s="14"/>
      <c r="C2" s="13"/>
      <c r="D2" s="14"/>
      <c r="E2" s="14"/>
      <c r="F2" s="14"/>
      <c r="G2" s="14"/>
      <c r="H2" s="14"/>
    </row>
    <row r="3" spans="1:11" ht="30">
      <c r="A3" s="21" t="s">
        <v>9</v>
      </c>
      <c r="B3" s="22" t="s">
        <v>2</v>
      </c>
      <c r="C3" s="22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54" t="s">
        <v>8</v>
      </c>
      <c r="I3" s="1"/>
      <c r="J3" s="1"/>
      <c r="K3" s="1"/>
    </row>
    <row r="4" spans="1:11">
      <c r="A4" s="15" t="s">
        <v>66</v>
      </c>
      <c r="B4" s="15" t="s">
        <v>199</v>
      </c>
      <c r="C4" s="15" t="s">
        <v>200</v>
      </c>
      <c r="D4" s="15" t="s">
        <v>201</v>
      </c>
      <c r="E4" s="46">
        <v>2005082.62</v>
      </c>
      <c r="F4" s="16">
        <v>44081</v>
      </c>
      <c r="G4" s="16">
        <v>45175</v>
      </c>
      <c r="H4" s="15">
        <v>36</v>
      </c>
    </row>
    <row r="5" spans="1:11">
      <c r="A5" s="49" t="s">
        <v>66</v>
      </c>
      <c r="B5" s="49" t="s">
        <v>216</v>
      </c>
      <c r="C5" s="49" t="s">
        <v>191</v>
      </c>
      <c r="D5" s="49" t="s">
        <v>217</v>
      </c>
      <c r="E5" s="46">
        <v>3438161.64</v>
      </c>
      <c r="F5" s="16">
        <v>44081</v>
      </c>
      <c r="G5" s="16">
        <v>45145</v>
      </c>
      <c r="H5" s="15">
        <v>36</v>
      </c>
    </row>
    <row r="6" spans="1:11">
      <c r="E6" s="40">
        <f>SUM(E4:E5)</f>
        <v>5443244.2599999998</v>
      </c>
    </row>
    <row r="7" spans="1:11">
      <c r="C7" s="38"/>
      <c r="D7" s="41"/>
    </row>
    <row r="8" spans="1:11">
      <c r="C8" s="38"/>
      <c r="D8" s="39"/>
    </row>
    <row r="9" spans="1:11">
      <c r="C9" s="38"/>
      <c r="D9" s="39"/>
    </row>
    <row r="10" spans="1:11">
      <c r="C10" s="38"/>
      <c r="D10" s="39"/>
    </row>
  </sheetData>
  <pageMargins left="0.7" right="0.7" top="0.75" bottom="0.75" header="0.3" footer="0.3"/>
  <pageSetup scale="73" fitToHeight="0" orientation="landscape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3"/>
  <sheetViews>
    <sheetView zoomScale="90" zoomScaleNormal="90" workbookViewId="0">
      <selection activeCell="E20" sqref="E20"/>
    </sheetView>
  </sheetViews>
  <sheetFormatPr defaultRowHeight="15"/>
  <cols>
    <col min="1" max="1" width="18.7109375" customWidth="1"/>
    <col min="2" max="2" width="44.85546875" customWidth="1"/>
    <col min="3" max="3" width="31.7109375" customWidth="1"/>
    <col min="4" max="4" width="14.5703125" customWidth="1"/>
    <col min="5" max="5" width="15.5703125" customWidth="1"/>
    <col min="6" max="6" width="11.5703125" bestFit="1" customWidth="1"/>
    <col min="7" max="7" width="11.7109375" customWidth="1"/>
    <col min="8" max="8" width="9.5703125" bestFit="1" customWidth="1"/>
  </cols>
  <sheetData>
    <row r="1" spans="1:8">
      <c r="A1" s="3" t="s">
        <v>10</v>
      </c>
      <c r="B1" s="6" t="s">
        <v>13</v>
      </c>
      <c r="C1" s="5"/>
      <c r="D1" s="7"/>
      <c r="E1" s="7"/>
      <c r="F1" s="8"/>
      <c r="G1" s="4"/>
      <c r="H1" s="9"/>
    </row>
    <row r="2" spans="1:8" ht="10.5" customHeight="1">
      <c r="A2" s="4"/>
      <c r="B2" s="4"/>
      <c r="C2" s="4"/>
      <c r="D2" s="7"/>
      <c r="E2" s="7"/>
      <c r="F2" s="8"/>
      <c r="G2" s="4"/>
      <c r="H2" s="9"/>
    </row>
    <row r="3" spans="1:8" ht="30">
      <c r="A3" s="42" t="s">
        <v>9</v>
      </c>
      <c r="B3" s="43" t="s">
        <v>2</v>
      </c>
      <c r="C3" s="43" t="s">
        <v>3</v>
      </c>
      <c r="D3" s="44" t="s">
        <v>0</v>
      </c>
      <c r="E3" s="44" t="s">
        <v>5</v>
      </c>
      <c r="F3" s="45" t="s">
        <v>6</v>
      </c>
      <c r="G3" s="45" t="s">
        <v>7</v>
      </c>
      <c r="H3" s="44" t="s">
        <v>8</v>
      </c>
    </row>
    <row r="4" spans="1:8">
      <c r="A4" s="15" t="s">
        <v>25</v>
      </c>
      <c r="B4" s="15" t="s">
        <v>209</v>
      </c>
      <c r="C4" s="15" t="s">
        <v>180</v>
      </c>
      <c r="D4" s="48" t="s">
        <v>221</v>
      </c>
      <c r="E4" s="52">
        <v>426706.92</v>
      </c>
      <c r="F4" s="16">
        <v>44075</v>
      </c>
      <c r="G4" s="16">
        <v>44255</v>
      </c>
      <c r="H4" s="37">
        <v>6</v>
      </c>
    </row>
    <row r="5" spans="1:8">
      <c r="A5" s="15" t="s">
        <v>25</v>
      </c>
      <c r="B5" s="15" t="s">
        <v>210</v>
      </c>
      <c r="C5" s="15" t="s">
        <v>174</v>
      </c>
      <c r="D5" s="48" t="s">
        <v>222</v>
      </c>
      <c r="E5" s="52">
        <v>172800</v>
      </c>
      <c r="F5" s="16">
        <v>44105</v>
      </c>
      <c r="G5" s="16">
        <v>44286</v>
      </c>
      <c r="H5" s="37">
        <v>6</v>
      </c>
    </row>
    <row r="6" spans="1:8">
      <c r="A6" s="15" t="s">
        <v>25</v>
      </c>
      <c r="B6" s="15" t="s">
        <v>177</v>
      </c>
      <c r="C6" s="15" t="s">
        <v>211</v>
      </c>
      <c r="D6" s="48" t="s">
        <v>223</v>
      </c>
      <c r="E6" s="52">
        <v>163717.68</v>
      </c>
      <c r="F6" s="16">
        <v>44075</v>
      </c>
      <c r="G6" s="16">
        <v>44255</v>
      </c>
      <c r="H6" s="37">
        <v>6</v>
      </c>
    </row>
    <row r="7" spans="1:8">
      <c r="A7" s="15" t="s">
        <v>25</v>
      </c>
      <c r="B7" s="15" t="s">
        <v>226</v>
      </c>
      <c r="C7" s="15" t="s">
        <v>211</v>
      </c>
      <c r="D7" s="48" t="s">
        <v>224</v>
      </c>
      <c r="E7" s="52">
        <v>270000</v>
      </c>
      <c r="F7" s="16">
        <v>44075</v>
      </c>
      <c r="G7" s="16">
        <v>44255</v>
      </c>
      <c r="H7" s="37">
        <v>6</v>
      </c>
    </row>
    <row r="8" spans="1:8">
      <c r="A8" s="15" t="s">
        <v>25</v>
      </c>
      <c r="B8" s="15" t="s">
        <v>227</v>
      </c>
      <c r="C8" s="15" t="s">
        <v>175</v>
      </c>
      <c r="D8" s="48" t="s">
        <v>225</v>
      </c>
      <c r="E8" s="52">
        <v>158381.46</v>
      </c>
      <c r="F8" s="16">
        <v>44105</v>
      </c>
      <c r="G8" s="16">
        <v>44286</v>
      </c>
      <c r="H8" s="37">
        <v>6</v>
      </c>
    </row>
    <row r="9" spans="1:8">
      <c r="A9" s="15" t="s">
        <v>25</v>
      </c>
      <c r="B9" s="15" t="s">
        <v>208</v>
      </c>
      <c r="C9" s="15" t="s">
        <v>162</v>
      </c>
      <c r="D9" s="48" t="s">
        <v>206</v>
      </c>
      <c r="E9" s="52">
        <v>278929.68</v>
      </c>
      <c r="F9" s="16">
        <v>44119</v>
      </c>
      <c r="G9" s="16">
        <v>44483</v>
      </c>
      <c r="H9" s="37">
        <v>12</v>
      </c>
    </row>
    <row r="10" spans="1:8">
      <c r="A10" s="15" t="s">
        <v>25</v>
      </c>
      <c r="B10" s="15" t="s">
        <v>209</v>
      </c>
      <c r="C10" s="15" t="s">
        <v>149</v>
      </c>
      <c r="D10" s="48" t="s">
        <v>207</v>
      </c>
      <c r="E10" s="52">
        <v>486513.72</v>
      </c>
      <c r="F10" s="16">
        <v>44105</v>
      </c>
      <c r="G10" s="16">
        <v>44286</v>
      </c>
      <c r="H10" s="37">
        <v>6</v>
      </c>
    </row>
    <row r="11" spans="1:8">
      <c r="A11" s="49" t="s">
        <v>25</v>
      </c>
      <c r="B11" s="49" t="s">
        <v>219</v>
      </c>
      <c r="C11" s="49" t="s">
        <v>179</v>
      </c>
      <c r="D11" s="48" t="s">
        <v>220</v>
      </c>
      <c r="E11" s="52">
        <v>325027.20000000001</v>
      </c>
      <c r="F11" s="16">
        <v>44136</v>
      </c>
      <c r="G11" s="16">
        <v>44316</v>
      </c>
      <c r="H11" s="48">
        <v>6</v>
      </c>
    </row>
    <row r="12" spans="1:8">
      <c r="A12" s="49" t="s">
        <v>25</v>
      </c>
      <c r="B12" s="49" t="s">
        <v>227</v>
      </c>
      <c r="C12" s="49" t="s">
        <v>176</v>
      </c>
      <c r="D12" s="48" t="s">
        <v>272</v>
      </c>
      <c r="E12" s="46">
        <v>316762.98</v>
      </c>
      <c r="F12" s="16">
        <v>44114</v>
      </c>
      <c r="G12" s="16">
        <v>44264</v>
      </c>
      <c r="H12" s="48">
        <v>6</v>
      </c>
    </row>
    <row r="13" spans="1:8">
      <c r="A13" s="63"/>
      <c r="E13" s="40">
        <f>SUM(E4:E12)</f>
        <v>2598839.6399999997</v>
      </c>
    </row>
  </sheetData>
  <pageMargins left="0.7" right="0.7" top="0.75" bottom="0.75" header="0.3" footer="0.3"/>
  <pageSetup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35"/>
  <sheetViews>
    <sheetView zoomScaleNormal="100" workbookViewId="0">
      <selection activeCell="C48" sqref="C48"/>
    </sheetView>
  </sheetViews>
  <sheetFormatPr defaultRowHeight="15"/>
  <cols>
    <col min="1" max="1" width="27.7109375" customWidth="1"/>
    <col min="2" max="2" width="30.28515625" customWidth="1"/>
    <col min="3" max="3" width="27.28515625" customWidth="1"/>
    <col min="4" max="4" width="17.28515625" customWidth="1"/>
    <col min="5" max="5" width="21" customWidth="1"/>
    <col min="6" max="6" width="13.28515625" customWidth="1"/>
    <col min="7" max="7" width="12.7109375" customWidth="1"/>
    <col min="8" max="8" width="19.140625" customWidth="1"/>
    <col min="10" max="10" width="11.140625" customWidth="1"/>
    <col min="11" max="11" width="11.7109375" customWidth="1"/>
  </cols>
  <sheetData>
    <row r="1" spans="1:8" ht="30" customHeight="1">
      <c r="A1" s="20" t="s">
        <v>9</v>
      </c>
      <c r="B1" s="20" t="s">
        <v>2</v>
      </c>
      <c r="C1" s="20" t="s">
        <v>3</v>
      </c>
      <c r="D1" s="20" t="s">
        <v>4</v>
      </c>
      <c r="E1" s="25" t="s">
        <v>5</v>
      </c>
      <c r="F1" s="20" t="s">
        <v>6</v>
      </c>
      <c r="G1" s="20" t="s">
        <v>7</v>
      </c>
      <c r="H1" s="20" t="s">
        <v>15</v>
      </c>
    </row>
    <row r="2" spans="1:8">
      <c r="A2" s="49" t="s">
        <v>101</v>
      </c>
      <c r="B2" s="49" t="s">
        <v>100</v>
      </c>
      <c r="C2" s="49" t="s">
        <v>99</v>
      </c>
      <c r="D2" s="48" t="s">
        <v>98</v>
      </c>
      <c r="E2" s="50">
        <v>21925</v>
      </c>
      <c r="F2" s="16">
        <v>43525</v>
      </c>
      <c r="G2" s="47">
        <v>44255</v>
      </c>
      <c r="H2" s="48">
        <v>24</v>
      </c>
    </row>
    <row r="3" spans="1:8">
      <c r="A3" s="49" t="s">
        <v>104</v>
      </c>
      <c r="B3" s="49" t="s">
        <v>91</v>
      </c>
      <c r="C3" s="49" t="s">
        <v>103</v>
      </c>
      <c r="D3" s="48" t="s">
        <v>102</v>
      </c>
      <c r="E3" s="50">
        <v>26200</v>
      </c>
      <c r="F3" s="16">
        <v>43525</v>
      </c>
      <c r="G3" s="47">
        <v>44255</v>
      </c>
      <c r="H3" s="48">
        <v>24</v>
      </c>
    </row>
    <row r="4" spans="1:8">
      <c r="A4" s="15" t="s">
        <v>66</v>
      </c>
      <c r="B4" s="15" t="s">
        <v>133</v>
      </c>
      <c r="C4" s="15" t="s">
        <v>132</v>
      </c>
      <c r="D4" s="48" t="s">
        <v>131</v>
      </c>
      <c r="E4" s="50">
        <v>341077.86</v>
      </c>
      <c r="F4" s="16">
        <v>43525</v>
      </c>
      <c r="G4" s="47">
        <v>44255</v>
      </c>
      <c r="H4" s="48">
        <v>24</v>
      </c>
    </row>
    <row r="5" spans="1:8">
      <c r="A5" s="15" t="s">
        <v>104</v>
      </c>
      <c r="B5" s="15" t="s">
        <v>51</v>
      </c>
      <c r="C5" s="15" t="s">
        <v>130</v>
      </c>
      <c r="D5" s="48" t="s">
        <v>129</v>
      </c>
      <c r="E5" s="50">
        <v>10374.57</v>
      </c>
      <c r="F5" s="16">
        <v>43525</v>
      </c>
      <c r="G5" s="47">
        <v>44255</v>
      </c>
      <c r="H5" s="48">
        <v>24</v>
      </c>
    </row>
    <row r="6" spans="1:8">
      <c r="A6" s="15" t="s">
        <v>104</v>
      </c>
      <c r="B6" s="15" t="s">
        <v>51</v>
      </c>
      <c r="C6" s="15" t="s">
        <v>107</v>
      </c>
      <c r="D6" s="48" t="s">
        <v>105</v>
      </c>
      <c r="E6" s="50">
        <v>21428.73</v>
      </c>
      <c r="F6" s="16">
        <v>43525</v>
      </c>
      <c r="G6" s="47">
        <v>44255</v>
      </c>
      <c r="H6" s="48">
        <v>24</v>
      </c>
    </row>
    <row r="7" spans="1:8">
      <c r="A7" s="49" t="s">
        <v>89</v>
      </c>
      <c r="B7" s="49" t="s">
        <v>51</v>
      </c>
      <c r="C7" s="49" t="s">
        <v>127</v>
      </c>
      <c r="D7" s="48" t="s">
        <v>128</v>
      </c>
      <c r="E7" s="50">
        <v>21592.799999999999</v>
      </c>
      <c r="F7" s="16">
        <v>43586</v>
      </c>
      <c r="G7" s="47">
        <v>44316</v>
      </c>
      <c r="H7" s="48">
        <v>24</v>
      </c>
    </row>
    <row r="8" spans="1:8">
      <c r="A8" s="15" t="s">
        <v>159</v>
      </c>
      <c r="B8" s="15" t="s">
        <v>167</v>
      </c>
      <c r="C8" s="49" t="s">
        <v>168</v>
      </c>
      <c r="D8" s="48" t="s">
        <v>166</v>
      </c>
      <c r="E8" s="52">
        <v>12717.85</v>
      </c>
      <c r="F8" s="16">
        <v>43862</v>
      </c>
      <c r="G8" s="47">
        <v>44592</v>
      </c>
      <c r="H8" s="48">
        <v>24</v>
      </c>
    </row>
    <row r="9" spans="1:8">
      <c r="A9" s="49" t="s">
        <v>66</v>
      </c>
      <c r="B9" s="49" t="s">
        <v>181</v>
      </c>
      <c r="C9" s="15" t="s">
        <v>49</v>
      </c>
      <c r="D9" s="48" t="s">
        <v>182</v>
      </c>
      <c r="E9" s="52">
        <v>10856.79</v>
      </c>
      <c r="F9" s="16">
        <v>43922</v>
      </c>
      <c r="G9" s="47">
        <v>44651</v>
      </c>
      <c r="H9" s="48">
        <v>24</v>
      </c>
    </row>
    <row r="10" spans="1:8">
      <c r="A10" s="49" t="s">
        <v>66</v>
      </c>
      <c r="B10" s="49" t="s">
        <v>181</v>
      </c>
      <c r="C10" s="15" t="s">
        <v>49</v>
      </c>
      <c r="D10" s="48" t="s">
        <v>183</v>
      </c>
      <c r="E10" s="52">
        <v>8866</v>
      </c>
      <c r="F10" s="16">
        <v>43983</v>
      </c>
      <c r="G10" s="47">
        <v>44711</v>
      </c>
      <c r="H10" s="48">
        <v>24</v>
      </c>
    </row>
    <row r="11" spans="1:8">
      <c r="A11" s="49" t="s">
        <v>66</v>
      </c>
      <c r="B11" s="49" t="s">
        <v>181</v>
      </c>
      <c r="C11" s="15" t="s">
        <v>49</v>
      </c>
      <c r="D11" s="48" t="s">
        <v>184</v>
      </c>
      <c r="E11" s="52">
        <v>6976</v>
      </c>
      <c r="F11" s="16">
        <v>43983</v>
      </c>
      <c r="G11" s="47">
        <v>44711</v>
      </c>
      <c r="H11" s="48">
        <v>24</v>
      </c>
    </row>
    <row r="12" spans="1:8">
      <c r="A12" s="49" t="s">
        <v>66</v>
      </c>
      <c r="B12" s="49" t="s">
        <v>185</v>
      </c>
      <c r="C12" s="15" t="s">
        <v>90</v>
      </c>
      <c r="D12" s="48" t="s">
        <v>188</v>
      </c>
      <c r="E12" s="52">
        <v>11975</v>
      </c>
      <c r="F12" s="16">
        <v>43952</v>
      </c>
      <c r="G12" s="47">
        <v>44711</v>
      </c>
      <c r="H12" s="48">
        <v>24</v>
      </c>
    </row>
    <row r="13" spans="1:8">
      <c r="A13" s="49" t="s">
        <v>66</v>
      </c>
      <c r="B13" s="49" t="s">
        <v>186</v>
      </c>
      <c r="C13" s="15" t="s">
        <v>187</v>
      </c>
      <c r="D13" s="48" t="s">
        <v>189</v>
      </c>
      <c r="E13" s="52">
        <v>73312.5</v>
      </c>
      <c r="F13" s="16">
        <v>44044</v>
      </c>
      <c r="G13" s="47">
        <v>44408</v>
      </c>
      <c r="H13" s="48">
        <v>12</v>
      </c>
    </row>
    <row r="14" spans="1:8">
      <c r="A14" s="49" t="s">
        <v>66</v>
      </c>
      <c r="B14" s="49" t="s">
        <v>186</v>
      </c>
      <c r="C14" s="15" t="s">
        <v>155</v>
      </c>
      <c r="D14" s="48" t="s">
        <v>190</v>
      </c>
      <c r="E14" s="52">
        <v>166411.98000000001</v>
      </c>
      <c r="F14" s="16">
        <v>44044</v>
      </c>
      <c r="G14" s="47">
        <v>44408</v>
      </c>
      <c r="H14" s="37">
        <v>12</v>
      </c>
    </row>
    <row r="15" spans="1:8">
      <c r="A15" s="49" t="s">
        <v>66</v>
      </c>
      <c r="B15" s="15" t="s">
        <v>195</v>
      </c>
      <c r="C15" s="15" t="s">
        <v>197</v>
      </c>
      <c r="D15" s="37" t="s">
        <v>198</v>
      </c>
      <c r="E15" s="52">
        <v>62876.25</v>
      </c>
      <c r="F15" s="16">
        <v>44075</v>
      </c>
      <c r="G15" s="47">
        <v>44255</v>
      </c>
      <c r="H15" s="37">
        <v>6</v>
      </c>
    </row>
    <row r="16" spans="1:8">
      <c r="A16" s="49" t="s">
        <v>66</v>
      </c>
      <c r="B16" s="15" t="s">
        <v>186</v>
      </c>
      <c r="C16" s="15" t="s">
        <v>196</v>
      </c>
      <c r="D16" s="37" t="s">
        <v>218</v>
      </c>
      <c r="E16" s="52">
        <v>180395.82</v>
      </c>
      <c r="F16" s="16">
        <v>44105</v>
      </c>
      <c r="G16" s="47">
        <v>44286</v>
      </c>
      <c r="H16" s="37">
        <v>6</v>
      </c>
    </row>
    <row r="17" spans="1:8">
      <c r="A17" s="49" t="s">
        <v>66</v>
      </c>
      <c r="B17" s="15" t="s">
        <v>167</v>
      </c>
      <c r="C17" s="49" t="s">
        <v>168</v>
      </c>
      <c r="D17" s="48" t="s">
        <v>228</v>
      </c>
      <c r="E17" s="52">
        <v>23653.200000000001</v>
      </c>
      <c r="F17" s="16">
        <v>44105</v>
      </c>
      <c r="G17" s="47">
        <v>44834</v>
      </c>
      <c r="H17" s="48">
        <v>24</v>
      </c>
    </row>
    <row r="18" spans="1:8">
      <c r="A18" s="49" t="s">
        <v>66</v>
      </c>
      <c r="B18" s="15" t="s">
        <v>154</v>
      </c>
      <c r="C18" s="49" t="s">
        <v>88</v>
      </c>
      <c r="D18" s="48" t="s">
        <v>229</v>
      </c>
      <c r="E18" s="52">
        <v>83039.199999999997</v>
      </c>
      <c r="F18" s="16">
        <v>44166</v>
      </c>
      <c r="G18" s="47">
        <v>44895</v>
      </c>
      <c r="H18" s="48">
        <v>24</v>
      </c>
    </row>
    <row r="19" spans="1:8">
      <c r="A19" s="49" t="s">
        <v>66</v>
      </c>
      <c r="B19" s="15" t="s">
        <v>240</v>
      </c>
      <c r="C19" s="49" t="s">
        <v>42</v>
      </c>
      <c r="D19" s="48" t="s">
        <v>230</v>
      </c>
      <c r="E19" s="52">
        <v>165682.79999999999</v>
      </c>
      <c r="F19" s="16">
        <v>44166</v>
      </c>
      <c r="G19" s="47">
        <v>44895</v>
      </c>
      <c r="H19" s="48">
        <v>24</v>
      </c>
    </row>
    <row r="20" spans="1:8">
      <c r="A20" s="49" t="s">
        <v>66</v>
      </c>
      <c r="B20" s="15" t="s">
        <v>195</v>
      </c>
      <c r="C20" s="49" t="s">
        <v>241</v>
      </c>
      <c r="D20" s="48" t="s">
        <v>231</v>
      </c>
      <c r="E20" s="52">
        <v>62876.25</v>
      </c>
      <c r="F20" s="16">
        <v>44075</v>
      </c>
      <c r="G20" s="47">
        <v>44255</v>
      </c>
      <c r="H20" s="48">
        <v>6</v>
      </c>
    </row>
    <row r="21" spans="1:8">
      <c r="A21" s="49" t="s">
        <v>66</v>
      </c>
      <c r="B21" s="15" t="s">
        <v>239</v>
      </c>
      <c r="C21" s="49" t="s">
        <v>88</v>
      </c>
      <c r="D21" s="48" t="s">
        <v>232</v>
      </c>
      <c r="E21" s="52">
        <v>55417.94</v>
      </c>
      <c r="F21" s="16">
        <v>44166</v>
      </c>
      <c r="G21" s="47">
        <v>44255</v>
      </c>
      <c r="H21" s="48">
        <v>3</v>
      </c>
    </row>
    <row r="22" spans="1:8">
      <c r="A22" s="49" t="s">
        <v>66</v>
      </c>
      <c r="B22" s="15" t="s">
        <v>239</v>
      </c>
      <c r="C22" s="49" t="s">
        <v>242</v>
      </c>
      <c r="D22" s="48" t="s">
        <v>233</v>
      </c>
      <c r="E22" s="52">
        <v>211239.64</v>
      </c>
      <c r="F22" s="16">
        <v>44166</v>
      </c>
      <c r="G22" s="47">
        <v>44255</v>
      </c>
      <c r="H22" s="48">
        <v>3</v>
      </c>
    </row>
    <row r="23" spans="1:8">
      <c r="A23" s="49" t="s">
        <v>66</v>
      </c>
      <c r="B23" s="15" t="s">
        <v>239</v>
      </c>
      <c r="C23" s="49" t="s">
        <v>243</v>
      </c>
      <c r="D23" s="48" t="s">
        <v>234</v>
      </c>
      <c r="E23" s="52">
        <v>55417.94</v>
      </c>
      <c r="F23" s="16">
        <v>44166</v>
      </c>
      <c r="G23" s="47">
        <v>44255</v>
      </c>
      <c r="H23" s="48">
        <v>3</v>
      </c>
    </row>
    <row r="24" spans="1:8">
      <c r="A24" s="49" t="s">
        <v>66</v>
      </c>
      <c r="B24" s="15" t="s">
        <v>239</v>
      </c>
      <c r="C24" s="49" t="s">
        <v>244</v>
      </c>
      <c r="D24" s="48" t="s">
        <v>235</v>
      </c>
      <c r="E24" s="52">
        <v>55417.94</v>
      </c>
      <c r="F24" s="16">
        <v>44166</v>
      </c>
      <c r="G24" s="47">
        <v>44255</v>
      </c>
      <c r="H24" s="48">
        <v>3</v>
      </c>
    </row>
    <row r="25" spans="1:8">
      <c r="A25" s="49" t="s">
        <v>66</v>
      </c>
      <c r="B25" s="15" t="s">
        <v>238</v>
      </c>
      <c r="C25" s="49" t="s">
        <v>245</v>
      </c>
      <c r="D25" s="48" t="s">
        <v>236</v>
      </c>
      <c r="E25" s="52">
        <v>190440</v>
      </c>
      <c r="F25" s="16">
        <v>44166</v>
      </c>
      <c r="G25" s="47">
        <v>44255</v>
      </c>
      <c r="H25" s="48">
        <v>3</v>
      </c>
    </row>
    <row r="26" spans="1:8">
      <c r="A26" s="49" t="s">
        <v>66</v>
      </c>
      <c r="B26" s="15" t="s">
        <v>238</v>
      </c>
      <c r="C26" s="49" t="s">
        <v>86</v>
      </c>
      <c r="D26" s="48" t="s">
        <v>237</v>
      </c>
      <c r="E26" s="52">
        <v>190440</v>
      </c>
      <c r="F26" s="16">
        <v>44166</v>
      </c>
      <c r="G26" s="47">
        <v>44255</v>
      </c>
      <c r="H26" s="48">
        <v>3</v>
      </c>
    </row>
    <row r="27" spans="1:8">
      <c r="A27" s="49" t="s">
        <v>66</v>
      </c>
      <c r="B27" s="49" t="s">
        <v>281</v>
      </c>
      <c r="C27" s="49" t="s">
        <v>106</v>
      </c>
      <c r="D27" s="48" t="s">
        <v>273</v>
      </c>
      <c r="E27" s="53">
        <v>173400</v>
      </c>
      <c r="F27" s="16">
        <v>44197</v>
      </c>
      <c r="G27" s="47">
        <v>44561</v>
      </c>
      <c r="H27" s="48">
        <v>12</v>
      </c>
    </row>
    <row r="28" spans="1:8">
      <c r="A28" s="49" t="s">
        <v>66</v>
      </c>
      <c r="B28" s="49" t="s">
        <v>281</v>
      </c>
      <c r="C28" s="49" t="s">
        <v>50</v>
      </c>
      <c r="D28" s="48" t="s">
        <v>274</v>
      </c>
      <c r="E28" s="53">
        <v>349200</v>
      </c>
      <c r="F28" s="16">
        <v>44197</v>
      </c>
      <c r="G28" s="47">
        <v>44561</v>
      </c>
      <c r="H28" s="48">
        <v>12</v>
      </c>
    </row>
    <row r="29" spans="1:8">
      <c r="A29" s="49" t="s">
        <v>66</v>
      </c>
      <c r="B29" s="49" t="s">
        <v>281</v>
      </c>
      <c r="C29" s="49" t="s">
        <v>50</v>
      </c>
      <c r="D29" s="48" t="s">
        <v>275</v>
      </c>
      <c r="E29" s="52">
        <v>351313.68</v>
      </c>
      <c r="F29" s="16">
        <v>44197</v>
      </c>
      <c r="G29" s="47">
        <v>44561</v>
      </c>
      <c r="H29" s="48">
        <v>12</v>
      </c>
    </row>
    <row r="30" spans="1:8">
      <c r="A30" s="49" t="s">
        <v>66</v>
      </c>
      <c r="B30" s="49" t="s">
        <v>282</v>
      </c>
      <c r="C30" s="49" t="s">
        <v>49</v>
      </c>
      <c r="D30" s="48" t="s">
        <v>276</v>
      </c>
      <c r="E30" s="53">
        <v>153180</v>
      </c>
      <c r="F30" s="16">
        <v>44197</v>
      </c>
      <c r="G30" s="47">
        <v>44561</v>
      </c>
      <c r="H30" s="48">
        <v>12</v>
      </c>
    </row>
    <row r="31" spans="1:8">
      <c r="A31" s="49" t="s">
        <v>66</v>
      </c>
      <c r="B31" s="49" t="s">
        <v>283</v>
      </c>
      <c r="C31" s="49" t="s">
        <v>49</v>
      </c>
      <c r="D31" s="48" t="s">
        <v>277</v>
      </c>
      <c r="E31" s="52">
        <v>350741.76000000001</v>
      </c>
      <c r="F31" s="16">
        <v>44197</v>
      </c>
      <c r="G31" s="47">
        <v>44561</v>
      </c>
      <c r="H31" s="48">
        <v>12</v>
      </c>
    </row>
    <row r="32" spans="1:8">
      <c r="A32" s="49" t="s">
        <v>66</v>
      </c>
      <c r="B32" s="49" t="s">
        <v>181</v>
      </c>
      <c r="C32" s="49" t="s">
        <v>49</v>
      </c>
      <c r="D32" s="48" t="s">
        <v>278</v>
      </c>
      <c r="E32" s="53">
        <v>6426</v>
      </c>
      <c r="F32" s="16">
        <v>44197</v>
      </c>
      <c r="G32" s="47">
        <v>44926</v>
      </c>
      <c r="H32" s="37">
        <v>24</v>
      </c>
    </row>
    <row r="33" spans="1:8">
      <c r="A33" s="49" t="s">
        <v>66</v>
      </c>
      <c r="B33" s="49" t="s">
        <v>181</v>
      </c>
      <c r="C33" s="49" t="s">
        <v>49</v>
      </c>
      <c r="D33" s="48" t="s">
        <v>279</v>
      </c>
      <c r="E33" s="52">
        <v>10306.799999999999</v>
      </c>
      <c r="F33" s="16">
        <v>44197</v>
      </c>
      <c r="G33" s="47">
        <v>44926</v>
      </c>
      <c r="H33" s="37">
        <v>24</v>
      </c>
    </row>
    <row r="34" spans="1:8">
      <c r="A34" s="49" t="s">
        <v>66</v>
      </c>
      <c r="B34" s="49" t="s">
        <v>181</v>
      </c>
      <c r="C34" s="49" t="s">
        <v>49</v>
      </c>
      <c r="D34" s="48" t="s">
        <v>280</v>
      </c>
      <c r="E34" s="52">
        <v>8316</v>
      </c>
      <c r="F34" s="16">
        <v>44197</v>
      </c>
      <c r="G34" s="47">
        <v>44926</v>
      </c>
      <c r="H34" s="37">
        <v>24</v>
      </c>
    </row>
    <row r="35" spans="1:8">
      <c r="E35" s="40">
        <f>SUM(E2:E34)</f>
        <v>3473496.3</v>
      </c>
    </row>
  </sheetData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Free State</vt:lpstr>
      <vt:lpstr>North West</vt:lpstr>
      <vt:lpstr>KZN</vt:lpstr>
      <vt:lpstr>Northern Cape</vt:lpstr>
      <vt:lpstr>Gauteng</vt:lpstr>
      <vt:lpstr>Limpopo</vt:lpstr>
      <vt:lpstr>Mpumalanga</vt:lpstr>
      <vt:lpstr>Eastern Cape</vt:lpstr>
      <vt:lpstr>Western Cape </vt:lpstr>
    </vt:vector>
  </TitlesOfParts>
  <Company>Department of Labour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Asanda Marenene (HQ)</dc:creator>
  <cp:lastModifiedBy>USER</cp:lastModifiedBy>
  <cp:lastPrinted>2020-02-26T10:24:16Z</cp:lastPrinted>
  <dcterms:created xsi:type="dcterms:W3CDTF">2013-09-06T09:11:52Z</dcterms:created>
  <dcterms:modified xsi:type="dcterms:W3CDTF">2021-03-30T07:57:26Z</dcterms:modified>
</cp:coreProperties>
</file>