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0" yWindow="-120" windowWidth="19440" windowHeight="156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H40" i="1" l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A34" i="1" s="1"/>
  <c r="A35" i="1" s="1"/>
  <c r="A36" i="1" s="1"/>
  <c r="A37" i="1" s="1"/>
  <c r="A38" i="1" s="1"/>
  <c r="A39" i="1" s="1"/>
  <c r="E40" i="1" l="1"/>
  <c r="F40" i="1" l="1"/>
</calcChain>
</file>

<file path=xl/sharedStrings.xml><?xml version="1.0" encoding="utf-8"?>
<sst xmlns="http://schemas.openxmlformats.org/spreadsheetml/2006/main" count="91" uniqueCount="68">
  <si>
    <t>AIRPORT NAME</t>
  </si>
  <si>
    <t>NAME OF CONTRACTOR</t>
  </si>
  <si>
    <t>OR Tambo International</t>
  </si>
  <si>
    <t>Regional Airports</t>
  </si>
  <si>
    <t>George Airport</t>
  </si>
  <si>
    <t>East London Airport</t>
  </si>
  <si>
    <t>International Airports</t>
  </si>
  <si>
    <t>No.</t>
  </si>
  <si>
    <t>Jade Rock</t>
  </si>
  <si>
    <t>SERVICE DEPARTMENT</t>
  </si>
  <si>
    <t>Civil Manintenance: Weed Control</t>
  </si>
  <si>
    <t>Civil Manintenance: Canals and Dams</t>
  </si>
  <si>
    <t>Civil Manintenance: Landscaping</t>
  </si>
  <si>
    <t>Building and Facilities: Cleaning</t>
  </si>
  <si>
    <t>Kunnen Trading</t>
  </si>
  <si>
    <t>Kusile Gygiene &amp; Industrial Services</t>
  </si>
  <si>
    <t>King Shaka International</t>
  </si>
  <si>
    <t xml:space="preserve">AIRPORTS COMPANY SOUTH AFRICA (ACSA): LABOUR COSTS FOR CLEANING AND GENERAL WORKERS IN ENTERPRISE ASSET MANAGEMENT </t>
  </si>
  <si>
    <t>Kimberley Airport</t>
  </si>
  <si>
    <t>Upington Airport</t>
  </si>
  <si>
    <t>Port Elizabeth Airport</t>
  </si>
  <si>
    <t>Braam Fischer Airport</t>
  </si>
  <si>
    <t>Cheringani Cleaning</t>
  </si>
  <si>
    <t>Maboka Cleaning Service</t>
  </si>
  <si>
    <t>Civil Manintenance: Landscaping &amp; Gardens</t>
  </si>
  <si>
    <t>Imboni Cleaning &amp; Garden Maintenance</t>
  </si>
  <si>
    <t>Hintsaba Cleaning Services</t>
  </si>
  <si>
    <t>Investong Cleaning</t>
  </si>
  <si>
    <t>TSL and Katemo</t>
  </si>
  <si>
    <t>Cape Town International</t>
  </si>
  <si>
    <t>Hetlisa Cleaning Services</t>
  </si>
  <si>
    <t>Sesfikile Cleaning Services</t>
  </si>
  <si>
    <t>Lesedi Mzansi Cleaning Services</t>
  </si>
  <si>
    <t>Thumathina Cleaning Services</t>
  </si>
  <si>
    <t xml:space="preserve">TOV Cleaning Services </t>
  </si>
  <si>
    <t>Botsengkwala Hygiene Services</t>
  </si>
  <si>
    <t>Hetlisa High Access</t>
  </si>
  <si>
    <t>Flick Pest Control</t>
  </si>
  <si>
    <t>Building and Facilities: Specialised Cleaning</t>
  </si>
  <si>
    <t>Building and Facilities: Hygiene Services</t>
  </si>
  <si>
    <t>Building and Facilities: Pest Control</t>
  </si>
  <si>
    <t>Building and Facilities: Landscaping &amp; Gardens</t>
  </si>
  <si>
    <t>Leafy Space</t>
  </si>
  <si>
    <t>Building and Facilities: Waste Management</t>
  </si>
  <si>
    <t>Oricol</t>
  </si>
  <si>
    <t>Thunani Construction</t>
  </si>
  <si>
    <t>Airfield Maintenance Contractor (AMC)</t>
  </si>
  <si>
    <t>Spring Light 1357 cc</t>
  </si>
  <si>
    <t>Mdluli Signs (Pty) Ltd</t>
  </si>
  <si>
    <t>Leano Construction Solutions</t>
  </si>
  <si>
    <t>Building and Facilities: Plumbing Services</t>
  </si>
  <si>
    <t>Building and Facilities: General Building Maintenance Services</t>
  </si>
  <si>
    <t>Building and Facilities: Wayfinding and Information Signage Services</t>
  </si>
  <si>
    <t>Building and Facilities: Glazing Services</t>
  </si>
  <si>
    <t>Botho Ubuntu Cleaning</t>
  </si>
  <si>
    <t>Red Alert</t>
  </si>
  <si>
    <t>Servest Hygiene</t>
  </si>
  <si>
    <t>Waste Plan</t>
  </si>
  <si>
    <t>Servest Plants</t>
  </si>
  <si>
    <t>Enviro Safe</t>
  </si>
  <si>
    <t>High Access</t>
  </si>
  <si>
    <t>Conquest</t>
  </si>
  <si>
    <t>E Z trade 536 CC</t>
  </si>
  <si>
    <t xml:space="preserve">NUMBER OF STAFF </t>
  </si>
  <si>
    <t>LABOUR COST ESTIMATE FOR 2019/ 2020 FY</t>
  </si>
  <si>
    <t>TOTAL BUDGET SPEND</t>
  </si>
  <si>
    <t>17/18 FY</t>
  </si>
  <si>
    <t>18/19 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</si>
</sst>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&quot;* #,##0.00_-;\-&quot;R&quot;* #,##0.00_-;_-&quot;R&quot;* &quot;-&quot;??_-;_-@_-"/>
    <numFmt numFmtId="165" formatCode="_-* #,##0.00_-;\-* #,##0.00_-;_-* &quot;-&quot;??_-;_-@_-"/>
    <numFmt numFmtId="166" formatCode="&quot;R&quot;#,##0"/>
    <numFmt numFmtId="167" formatCode="_-&quot;R&quot;* #,##0_-;\-&quot;R&quot;* #,##0_-;_-&quot;R&quot;* &quot;-&quot;??_-;_-@_-"/>
    <numFmt numFmtId="168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165" fontId="4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2" applyFont="1" applyBorder="1" applyAlignment="1">
      <alignment vertical="center" wrapText="1"/>
    </xf>
    <xf numFmtId="0" fontId="1" fillId="3" borderId="1" xfId="0" applyNumberFormat="1" applyFont="1" applyFill="1" applyBorder="1"/>
    <xf numFmtId="167" fontId="0" fillId="0" borderId="1" xfId="0" applyNumberFormat="1" applyBorder="1"/>
    <xf numFmtId="167" fontId="2" fillId="3" borderId="1" xfId="0" applyNumberFormat="1" applyFont="1" applyFill="1" applyBorder="1"/>
    <xf numFmtId="166" fontId="5" fillId="0" borderId="1" xfId="1" applyNumberFormat="1" applyFont="1" applyBorder="1" applyAlignment="1">
      <alignment horizontal="right" wrapText="1"/>
    </xf>
    <xf numFmtId="0" fontId="0" fillId="0" borderId="1" xfId="0" applyBorder="1" applyAlignment="1"/>
    <xf numFmtId="166" fontId="0" fillId="0" borderId="1" xfId="0" applyNumberFormat="1" applyBorder="1" applyAlignment="1"/>
    <xf numFmtId="0" fontId="0" fillId="0" borderId="1" xfId="0" applyFont="1" applyBorder="1" applyAlignment="1">
      <alignment horizontal="right" wrapText="1"/>
    </xf>
    <xf numFmtId="166" fontId="5" fillId="0" borderId="1" xfId="1" applyNumberFormat="1" applyFont="1" applyBorder="1" applyAlignment="1">
      <alignment wrapText="1"/>
    </xf>
    <xf numFmtId="166" fontId="0" fillId="0" borderId="9" xfId="0" applyNumberFormat="1" applyFont="1" applyBorder="1" applyAlignment="1"/>
    <xf numFmtId="166" fontId="0" fillId="0" borderId="8" xfId="0" applyNumberFormat="1" applyFont="1" applyBorder="1" applyAlignment="1"/>
    <xf numFmtId="166" fontId="0" fillId="0" borderId="8" xfId="3" applyNumberFormat="1" applyFont="1" applyBorder="1" applyAlignment="1"/>
    <xf numFmtId="0" fontId="0" fillId="0" borderId="1" xfId="0" applyFont="1" applyBorder="1" applyAlignment="1">
      <alignment horizontal="right"/>
    </xf>
    <xf numFmtId="166" fontId="0" fillId="0" borderId="1" xfId="0" applyNumberFormat="1" applyFont="1" applyBorder="1" applyAlignment="1"/>
    <xf numFmtId="0" fontId="2" fillId="5" borderId="1" xfId="0" applyFont="1" applyFill="1" applyBorder="1" applyAlignment="1">
      <alignment vertical="center" wrapText="1"/>
    </xf>
    <xf numFmtId="168" fontId="0" fillId="0" borderId="0" xfId="3" applyNumberFormat="1" applyFont="1"/>
    <xf numFmtId="168" fontId="2" fillId="0" borderId="0" xfId="3" applyNumberFormat="1" applyFont="1" applyAlignment="1">
      <alignment vertical="center" wrapText="1"/>
    </xf>
    <xf numFmtId="166" fontId="0" fillId="6" borderId="1" xfId="0" applyNumberFormat="1" applyFill="1" applyBorder="1"/>
    <xf numFmtId="166" fontId="0" fillId="0" borderId="1" xfId="0" applyNumberFormat="1" applyBorder="1"/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166" fontId="0" fillId="0" borderId="2" xfId="0" applyNumberFormat="1" applyBorder="1" applyAlignment="1">
      <alignment horizontal="right" vertical="center"/>
    </xf>
    <xf numFmtId="166" fontId="0" fillId="0" borderId="3" xfId="0" applyNumberFormat="1" applyBorder="1" applyAlignment="1">
      <alignment horizontal="right" vertical="center"/>
    </xf>
    <xf numFmtId="166" fontId="0" fillId="0" borderId="4" xfId="0" applyNumberFormat="1" applyBorder="1" applyAlignment="1">
      <alignment horizontal="right" vertical="center"/>
    </xf>
  </cellXfs>
  <cellStyles count="4">
    <cellStyle name="Comma" xfId="3" builtinId="3"/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="66" zoomScaleNormal="66" workbookViewId="0">
      <pane ySplit="2" topLeftCell="A3" activePane="bottomLeft" state="frozen"/>
      <selection pane="bottomLeft" activeCell="K38" sqref="K38"/>
    </sheetView>
  </sheetViews>
  <sheetFormatPr defaultRowHeight="15" x14ac:dyDescent="0.25"/>
  <cols>
    <col min="2" max="2" width="26.28515625" customWidth="1"/>
    <col min="3" max="3" width="23.140625" customWidth="1"/>
    <col min="4" max="4" width="22.28515625" bestFit="1" customWidth="1"/>
    <col min="5" max="5" width="14.42578125" customWidth="1"/>
    <col min="6" max="6" width="20.85546875" customWidth="1"/>
    <col min="7" max="7" width="20.28515625" bestFit="1" customWidth="1"/>
    <col min="8" max="8" width="21.140625" bestFit="1" customWidth="1"/>
    <col min="11" max="11" width="18.7109375" style="25" bestFit="1" customWidth="1"/>
    <col min="12" max="12" width="19.140625" style="25" bestFit="1" customWidth="1"/>
  </cols>
  <sheetData>
    <row r="1" spans="1:12" ht="48" customHeight="1" x14ac:dyDescent="0.35">
      <c r="A1" s="43" t="s">
        <v>17</v>
      </c>
      <c r="B1" s="43"/>
      <c r="C1" s="43"/>
      <c r="D1" s="43"/>
      <c r="E1" s="43"/>
      <c r="F1" s="43"/>
      <c r="G1" s="31" t="s">
        <v>65</v>
      </c>
      <c r="H1" s="31"/>
    </row>
    <row r="2" spans="1:12" s="1" customFormat="1" ht="57.75" customHeight="1" x14ac:dyDescent="0.25">
      <c r="A2" s="6" t="s">
        <v>7</v>
      </c>
      <c r="B2" s="6" t="s">
        <v>0</v>
      </c>
      <c r="C2" s="6" t="s">
        <v>9</v>
      </c>
      <c r="D2" s="6" t="s">
        <v>1</v>
      </c>
      <c r="E2" s="6" t="s">
        <v>63</v>
      </c>
      <c r="F2" s="6" t="s">
        <v>64</v>
      </c>
      <c r="G2" s="24" t="s">
        <v>66</v>
      </c>
      <c r="H2" s="24" t="s">
        <v>67</v>
      </c>
      <c r="K2" s="26"/>
      <c r="L2" s="26"/>
    </row>
    <row r="3" spans="1:12" x14ac:dyDescent="0.25">
      <c r="A3" s="32" t="s">
        <v>6</v>
      </c>
      <c r="B3" s="33"/>
      <c r="C3" s="33"/>
      <c r="D3" s="33"/>
      <c r="E3" s="33"/>
      <c r="F3" s="33"/>
      <c r="G3" s="33"/>
      <c r="H3" s="33"/>
    </row>
    <row r="4" spans="1:12" ht="31.5" customHeight="1" x14ac:dyDescent="0.25">
      <c r="A4" s="2">
        <v>1</v>
      </c>
      <c r="B4" s="40" t="s">
        <v>16</v>
      </c>
      <c r="C4" s="5" t="s">
        <v>10</v>
      </c>
      <c r="D4" t="s">
        <v>8</v>
      </c>
      <c r="E4" s="15">
        <v>3</v>
      </c>
      <c r="F4" s="16">
        <v>294000</v>
      </c>
      <c r="G4" s="27"/>
      <c r="H4" s="27"/>
    </row>
    <row r="5" spans="1:12" ht="30" x14ac:dyDescent="0.25">
      <c r="A5" s="2">
        <v>2</v>
      </c>
      <c r="B5" s="41"/>
      <c r="C5" s="5" t="s">
        <v>11</v>
      </c>
      <c r="D5" s="4" t="s">
        <v>14</v>
      </c>
      <c r="E5" s="15">
        <v>8</v>
      </c>
      <c r="F5" s="16">
        <v>255277.08</v>
      </c>
      <c r="G5" s="27"/>
      <c r="H5" s="27"/>
    </row>
    <row r="6" spans="1:12" ht="30" x14ac:dyDescent="0.25">
      <c r="A6" s="2">
        <v>3</v>
      </c>
      <c r="B6" s="41"/>
      <c r="C6" s="5" t="s">
        <v>12</v>
      </c>
      <c r="D6" s="4" t="s">
        <v>14</v>
      </c>
      <c r="E6" s="15">
        <v>18</v>
      </c>
      <c r="F6" s="16">
        <v>1578322.92</v>
      </c>
      <c r="G6" s="28">
        <v>1619445.0175438593</v>
      </c>
      <c r="H6" s="28">
        <v>2078367.1140350881</v>
      </c>
    </row>
    <row r="7" spans="1:12" ht="30" x14ac:dyDescent="0.25">
      <c r="A7" s="2">
        <v>4</v>
      </c>
      <c r="B7" s="42"/>
      <c r="C7" s="5" t="s">
        <v>13</v>
      </c>
      <c r="D7" s="4" t="s">
        <v>15</v>
      </c>
      <c r="E7" s="15">
        <v>168</v>
      </c>
      <c r="F7" s="16">
        <v>9831588</v>
      </c>
      <c r="G7" s="28">
        <v>0</v>
      </c>
      <c r="H7" s="28">
        <v>1060992.6666666663</v>
      </c>
    </row>
    <row r="8" spans="1:12" ht="30" x14ac:dyDescent="0.25">
      <c r="A8" s="2">
        <v>5</v>
      </c>
      <c r="B8" s="37" t="s">
        <v>29</v>
      </c>
      <c r="C8" s="8" t="s">
        <v>13</v>
      </c>
      <c r="D8" s="2" t="s">
        <v>54</v>
      </c>
      <c r="E8" s="15">
        <v>144</v>
      </c>
      <c r="F8" s="14">
        <v>11942944.699999999</v>
      </c>
      <c r="G8" s="28">
        <v>5086492</v>
      </c>
      <c r="H8" s="28">
        <v>16174350.210526319</v>
      </c>
    </row>
    <row r="9" spans="1:12" ht="30" x14ac:dyDescent="0.25">
      <c r="A9" s="2">
        <v>6</v>
      </c>
      <c r="B9" s="38"/>
      <c r="C9" s="8" t="s">
        <v>13</v>
      </c>
      <c r="D9" s="2" t="s">
        <v>55</v>
      </c>
      <c r="E9" s="15">
        <v>29</v>
      </c>
      <c r="F9" s="14">
        <v>1470540.12</v>
      </c>
      <c r="G9" s="28">
        <v>2672920.8421052634</v>
      </c>
      <c r="H9" s="28">
        <v>2335837.7982456139</v>
      </c>
    </row>
    <row r="10" spans="1:12" ht="30" x14ac:dyDescent="0.25">
      <c r="A10" s="2">
        <v>7</v>
      </c>
      <c r="B10" s="38"/>
      <c r="C10" s="8" t="s">
        <v>13</v>
      </c>
      <c r="D10" s="2" t="s">
        <v>56</v>
      </c>
      <c r="E10" s="15">
        <v>6</v>
      </c>
      <c r="F10" s="14">
        <v>238524</v>
      </c>
      <c r="G10" s="28">
        <v>4073358.3333333344</v>
      </c>
      <c r="H10" s="28">
        <v>4000419.1578947371</v>
      </c>
    </row>
    <row r="11" spans="1:12" ht="30" x14ac:dyDescent="0.25">
      <c r="A11" s="2">
        <v>8</v>
      </c>
      <c r="B11" s="38"/>
      <c r="C11" s="8" t="s">
        <v>13</v>
      </c>
      <c r="D11" s="2" t="s">
        <v>57</v>
      </c>
      <c r="E11" s="15">
        <v>26</v>
      </c>
      <c r="F11" s="14">
        <v>1938524.64</v>
      </c>
      <c r="G11" s="28">
        <v>1032286.710526316</v>
      </c>
      <c r="H11" s="28">
        <v>3442393.3245614045</v>
      </c>
    </row>
    <row r="12" spans="1:12" ht="30" x14ac:dyDescent="0.25">
      <c r="A12" s="2">
        <v>9</v>
      </c>
      <c r="B12" s="38"/>
      <c r="C12" s="8" t="s">
        <v>13</v>
      </c>
      <c r="D12" s="2" t="s">
        <v>58</v>
      </c>
      <c r="E12" s="15">
        <v>1</v>
      </c>
      <c r="F12" s="14">
        <v>62084</v>
      </c>
      <c r="G12" s="28">
        <v>0</v>
      </c>
      <c r="H12" s="28">
        <v>0</v>
      </c>
    </row>
    <row r="13" spans="1:12" ht="30" x14ac:dyDescent="0.25">
      <c r="A13" s="2">
        <v>10</v>
      </c>
      <c r="B13" s="38"/>
      <c r="C13" s="8" t="s">
        <v>13</v>
      </c>
      <c r="D13" s="2" t="s">
        <v>59</v>
      </c>
      <c r="E13" s="15">
        <v>2</v>
      </c>
      <c r="F13" s="14">
        <v>225720</v>
      </c>
      <c r="G13" s="28">
        <v>523733.99999999994</v>
      </c>
      <c r="H13" s="28">
        <v>392714.51754385961</v>
      </c>
    </row>
    <row r="14" spans="1:12" ht="30" x14ac:dyDescent="0.25">
      <c r="A14" s="2">
        <v>11</v>
      </c>
      <c r="B14" s="38"/>
      <c r="C14" s="8" t="s">
        <v>13</v>
      </c>
      <c r="D14" s="2" t="s">
        <v>60</v>
      </c>
      <c r="E14" s="15">
        <v>12</v>
      </c>
      <c r="F14" s="14">
        <v>1222753</v>
      </c>
      <c r="G14" s="28">
        <v>2149868</v>
      </c>
      <c r="H14" s="28">
        <v>1911005.4385964915</v>
      </c>
    </row>
    <row r="15" spans="1:12" ht="30" x14ac:dyDescent="0.25">
      <c r="A15" s="2">
        <v>12</v>
      </c>
      <c r="B15" s="38"/>
      <c r="C15" s="8" t="s">
        <v>13</v>
      </c>
      <c r="D15" s="2" t="s">
        <v>61</v>
      </c>
      <c r="E15" s="15">
        <v>8</v>
      </c>
      <c r="F15" s="14">
        <v>1197480</v>
      </c>
      <c r="G15" s="28">
        <v>6138938.5526315784</v>
      </c>
      <c r="H15" s="28">
        <v>10161434.429824553</v>
      </c>
    </row>
    <row r="16" spans="1:12" ht="30" x14ac:dyDescent="0.25">
      <c r="A16" s="2">
        <v>13</v>
      </c>
      <c r="B16" s="38"/>
      <c r="C16" s="8" t="s">
        <v>13</v>
      </c>
      <c r="D16" s="5" t="s">
        <v>62</v>
      </c>
      <c r="E16" s="15">
        <v>135</v>
      </c>
      <c r="F16" s="14">
        <v>13390255</v>
      </c>
      <c r="G16" s="28">
        <v>7161011.1052631587</v>
      </c>
      <c r="H16" s="28">
        <v>18719417.719298244</v>
      </c>
    </row>
    <row r="17" spans="1:8" ht="30" x14ac:dyDescent="0.25">
      <c r="A17" s="2">
        <f t="shared" ref="A17:A31" si="0">A16+1</f>
        <v>14</v>
      </c>
      <c r="B17" s="37" t="s">
        <v>2</v>
      </c>
      <c r="C17" s="8" t="s">
        <v>13</v>
      </c>
      <c r="D17" s="9" t="s">
        <v>30</v>
      </c>
      <c r="E17" s="17">
        <v>203</v>
      </c>
      <c r="F17" s="18">
        <v>14372400</v>
      </c>
      <c r="G17" s="28">
        <v>19534648.526315797</v>
      </c>
      <c r="H17" s="28">
        <v>27734169.991228085</v>
      </c>
    </row>
    <row r="18" spans="1:8" ht="30" x14ac:dyDescent="0.25">
      <c r="A18" s="2">
        <f t="shared" si="0"/>
        <v>15</v>
      </c>
      <c r="B18" s="38"/>
      <c r="C18" s="8" t="s">
        <v>13</v>
      </c>
      <c r="D18" s="9" t="s">
        <v>31</v>
      </c>
      <c r="E18" s="17">
        <v>151</v>
      </c>
      <c r="F18" s="18">
        <v>10690800</v>
      </c>
      <c r="G18" s="28">
        <v>15944432.456140349</v>
      </c>
      <c r="H18" s="28">
        <v>17268993.921052635</v>
      </c>
    </row>
    <row r="19" spans="1:8" ht="30" x14ac:dyDescent="0.25">
      <c r="A19" s="2">
        <f t="shared" si="0"/>
        <v>16</v>
      </c>
      <c r="B19" s="38"/>
      <c r="C19" s="8" t="s">
        <v>13</v>
      </c>
      <c r="D19" s="9" t="s">
        <v>32</v>
      </c>
      <c r="E19" s="17">
        <v>110</v>
      </c>
      <c r="F19" s="18">
        <v>7788000</v>
      </c>
      <c r="G19" s="28">
        <v>10438733.570175437</v>
      </c>
      <c r="H19" s="28">
        <v>11995575.701754386</v>
      </c>
    </row>
    <row r="20" spans="1:8" ht="30" x14ac:dyDescent="0.25">
      <c r="A20" s="2">
        <f t="shared" si="0"/>
        <v>17</v>
      </c>
      <c r="B20" s="38"/>
      <c r="C20" s="8" t="s">
        <v>13</v>
      </c>
      <c r="D20" s="9" t="s">
        <v>33</v>
      </c>
      <c r="E20" s="17">
        <v>71</v>
      </c>
      <c r="F20" s="18">
        <v>5026800</v>
      </c>
      <c r="G20" s="28">
        <v>9050822.6052631587</v>
      </c>
      <c r="H20" s="28">
        <v>10491907.552631583</v>
      </c>
    </row>
    <row r="21" spans="1:8" ht="30" x14ac:dyDescent="0.25">
      <c r="A21" s="2">
        <f t="shared" si="0"/>
        <v>18</v>
      </c>
      <c r="B21" s="38"/>
      <c r="C21" s="8" t="s">
        <v>13</v>
      </c>
      <c r="D21" s="9" t="s">
        <v>34</v>
      </c>
      <c r="E21" s="17">
        <v>173</v>
      </c>
      <c r="F21" s="18">
        <v>12248400</v>
      </c>
      <c r="G21" s="28">
        <v>17215049.82456141</v>
      </c>
      <c r="H21" s="28">
        <v>17845410.280701756</v>
      </c>
    </row>
    <row r="22" spans="1:8" ht="30" x14ac:dyDescent="0.25">
      <c r="A22" s="2">
        <f t="shared" si="0"/>
        <v>19</v>
      </c>
      <c r="B22" s="38"/>
      <c r="C22" s="8" t="s">
        <v>39</v>
      </c>
      <c r="D22" s="9" t="s">
        <v>35</v>
      </c>
      <c r="E22" s="17">
        <v>6</v>
      </c>
      <c r="F22" s="19">
        <v>489600</v>
      </c>
      <c r="G22" s="28">
        <v>1337680.0000000005</v>
      </c>
      <c r="H22" s="28">
        <v>1326100.9122807016</v>
      </c>
    </row>
    <row r="23" spans="1:8" ht="31.9" customHeight="1" x14ac:dyDescent="0.25">
      <c r="A23" s="2">
        <f t="shared" si="0"/>
        <v>20</v>
      </c>
      <c r="B23" s="38"/>
      <c r="C23" s="8" t="s">
        <v>38</v>
      </c>
      <c r="D23" s="9" t="s">
        <v>36</v>
      </c>
      <c r="E23" s="17">
        <v>8</v>
      </c>
      <c r="F23" s="20">
        <v>748800</v>
      </c>
      <c r="G23" s="27"/>
      <c r="H23" s="27"/>
    </row>
    <row r="24" spans="1:8" ht="40.9" customHeight="1" x14ac:dyDescent="0.25">
      <c r="A24" s="2">
        <f t="shared" si="0"/>
        <v>21</v>
      </c>
      <c r="B24" s="38"/>
      <c r="C24" s="8" t="s">
        <v>40</v>
      </c>
      <c r="D24" s="9" t="s">
        <v>37</v>
      </c>
      <c r="E24" s="17">
        <v>1</v>
      </c>
      <c r="F24" s="20">
        <v>96000</v>
      </c>
      <c r="G24" s="28">
        <v>341075.00000000006</v>
      </c>
      <c r="H24" s="28">
        <v>448252.80701754394</v>
      </c>
    </row>
    <row r="25" spans="1:8" ht="40.9" customHeight="1" x14ac:dyDescent="0.25">
      <c r="A25" s="2">
        <f t="shared" si="0"/>
        <v>22</v>
      </c>
      <c r="B25" s="38"/>
      <c r="C25" s="8" t="s">
        <v>41</v>
      </c>
      <c r="D25" s="9" t="s">
        <v>42</v>
      </c>
      <c r="E25" s="17">
        <v>39</v>
      </c>
      <c r="F25" s="21">
        <v>1968422</v>
      </c>
      <c r="G25" s="28">
        <v>876304.00000000012</v>
      </c>
      <c r="H25" s="28">
        <v>2935426.3421052629</v>
      </c>
    </row>
    <row r="26" spans="1:8" ht="40.9" customHeight="1" x14ac:dyDescent="0.25">
      <c r="A26" s="2">
        <f t="shared" si="0"/>
        <v>23</v>
      </c>
      <c r="B26" s="38"/>
      <c r="C26" s="8" t="s">
        <v>43</v>
      </c>
      <c r="D26" s="9" t="s">
        <v>44</v>
      </c>
      <c r="E26" s="17">
        <v>31</v>
      </c>
      <c r="F26" s="20">
        <v>1924644</v>
      </c>
      <c r="G26" s="28">
        <v>7295478.078947369</v>
      </c>
      <c r="H26" s="28">
        <v>8431354.5614035111</v>
      </c>
    </row>
    <row r="27" spans="1:8" ht="63.75" customHeight="1" x14ac:dyDescent="0.25">
      <c r="A27" s="2">
        <f t="shared" si="0"/>
        <v>24</v>
      </c>
      <c r="B27" s="38"/>
      <c r="C27" s="8" t="s">
        <v>51</v>
      </c>
      <c r="D27" s="10" t="s">
        <v>45</v>
      </c>
      <c r="E27" s="22">
        <v>8</v>
      </c>
      <c r="F27" s="23">
        <v>540000</v>
      </c>
      <c r="G27" s="28">
        <v>6393232.4912280729</v>
      </c>
      <c r="H27" s="28">
        <v>4592616.2105263155</v>
      </c>
    </row>
    <row r="28" spans="1:8" ht="57.75" customHeight="1" x14ac:dyDescent="0.25">
      <c r="A28" s="2">
        <f t="shared" si="0"/>
        <v>25</v>
      </c>
      <c r="B28" s="38"/>
      <c r="C28" s="8" t="s">
        <v>51</v>
      </c>
      <c r="D28" s="10" t="s">
        <v>46</v>
      </c>
      <c r="E28" s="22">
        <v>14</v>
      </c>
      <c r="F28" s="23">
        <v>1104289</v>
      </c>
      <c r="G28" s="28">
        <v>27908567.982456148</v>
      </c>
      <c r="H28" s="28">
        <v>16358993.342105264</v>
      </c>
    </row>
    <row r="29" spans="1:8" ht="40.9" customHeight="1" x14ac:dyDescent="0.25">
      <c r="A29" s="2">
        <f t="shared" si="0"/>
        <v>26</v>
      </c>
      <c r="B29" s="38"/>
      <c r="C29" s="8" t="s">
        <v>53</v>
      </c>
      <c r="D29" s="10" t="s">
        <v>47</v>
      </c>
      <c r="E29" s="17">
        <v>2</v>
      </c>
      <c r="F29" s="23">
        <v>135552</v>
      </c>
      <c r="G29" s="28">
        <v>1929845.4035087719</v>
      </c>
      <c r="H29" s="28">
        <v>2815865.4912280706</v>
      </c>
    </row>
    <row r="30" spans="1:8" ht="57" customHeight="1" x14ac:dyDescent="0.25">
      <c r="A30" s="2">
        <f t="shared" si="0"/>
        <v>27</v>
      </c>
      <c r="B30" s="38"/>
      <c r="C30" s="8" t="s">
        <v>52</v>
      </c>
      <c r="D30" s="10" t="s">
        <v>48</v>
      </c>
      <c r="E30" s="17">
        <v>2</v>
      </c>
      <c r="F30" s="20">
        <v>240000</v>
      </c>
      <c r="G30" s="28">
        <v>724492.29824561405</v>
      </c>
      <c r="H30" s="28">
        <v>3305603.6842105254</v>
      </c>
    </row>
    <row r="31" spans="1:8" ht="40.9" customHeight="1" x14ac:dyDescent="0.25">
      <c r="A31" s="2">
        <f t="shared" si="0"/>
        <v>28</v>
      </c>
      <c r="B31" s="39"/>
      <c r="C31" s="8" t="s">
        <v>50</v>
      </c>
      <c r="D31" s="10" t="s">
        <v>49</v>
      </c>
      <c r="E31" s="17">
        <v>11</v>
      </c>
      <c r="F31" s="20">
        <v>921566</v>
      </c>
      <c r="G31" s="28">
        <v>0</v>
      </c>
      <c r="H31" s="28">
        <v>446240.67543859658</v>
      </c>
    </row>
    <row r="32" spans="1:8" ht="15" customHeight="1" x14ac:dyDescent="0.25">
      <c r="A32" s="34" t="s">
        <v>3</v>
      </c>
      <c r="B32" s="35"/>
      <c r="C32" s="35"/>
      <c r="D32" s="35"/>
      <c r="E32" s="35"/>
      <c r="F32" s="35"/>
      <c r="G32" s="35"/>
      <c r="H32" s="36"/>
    </row>
    <row r="33" spans="1:8" ht="30" x14ac:dyDescent="0.25">
      <c r="A33" s="2">
        <f>A31+1</f>
        <v>29</v>
      </c>
      <c r="B33" s="3" t="s">
        <v>18</v>
      </c>
      <c r="C33" s="5" t="s">
        <v>13</v>
      </c>
      <c r="D33" s="4" t="s">
        <v>22</v>
      </c>
      <c r="E33" s="2">
        <v>16</v>
      </c>
      <c r="F33" s="12">
        <v>1151079.8400000001</v>
      </c>
      <c r="G33" s="44">
        <v>10988145</v>
      </c>
      <c r="H33" s="44">
        <v>12983747</v>
      </c>
    </row>
    <row r="34" spans="1:8" ht="30" x14ac:dyDescent="0.25">
      <c r="A34" s="2">
        <f>A33+1</f>
        <v>30</v>
      </c>
      <c r="B34" s="3" t="s">
        <v>19</v>
      </c>
      <c r="C34" s="5" t="s">
        <v>13</v>
      </c>
      <c r="D34" s="4" t="s">
        <v>23</v>
      </c>
      <c r="E34" s="2">
        <v>15</v>
      </c>
      <c r="F34" s="12">
        <v>1555604.76</v>
      </c>
      <c r="G34" s="45"/>
      <c r="H34" s="45"/>
    </row>
    <row r="35" spans="1:8" ht="30" x14ac:dyDescent="0.25">
      <c r="A35" s="2">
        <f t="shared" ref="A35:A39" si="1">A34+1</f>
        <v>31</v>
      </c>
      <c r="B35" s="29" t="s">
        <v>20</v>
      </c>
      <c r="C35" s="5" t="s">
        <v>13</v>
      </c>
      <c r="D35" s="4" t="s">
        <v>26</v>
      </c>
      <c r="E35" s="2">
        <v>51</v>
      </c>
      <c r="F35" s="12">
        <v>3946083</v>
      </c>
      <c r="G35" s="45"/>
      <c r="H35" s="45"/>
    </row>
    <row r="36" spans="1:8" ht="30" x14ac:dyDescent="0.25">
      <c r="A36" s="2">
        <f t="shared" si="1"/>
        <v>32</v>
      </c>
      <c r="B36" s="30"/>
      <c r="C36" s="5" t="s">
        <v>24</v>
      </c>
      <c r="D36" s="4" t="s">
        <v>25</v>
      </c>
      <c r="E36" s="2">
        <v>8</v>
      </c>
      <c r="F36" s="12">
        <v>627773.92000000004</v>
      </c>
      <c r="G36" s="45"/>
      <c r="H36" s="45"/>
    </row>
    <row r="37" spans="1:8" ht="30" x14ac:dyDescent="0.25">
      <c r="A37" s="2">
        <f t="shared" si="1"/>
        <v>33</v>
      </c>
      <c r="B37" s="3" t="s">
        <v>4</v>
      </c>
      <c r="C37" s="5" t="s">
        <v>13</v>
      </c>
      <c r="D37" s="4" t="s">
        <v>27</v>
      </c>
      <c r="E37" s="2">
        <v>23</v>
      </c>
      <c r="F37" s="12">
        <v>1470278.09</v>
      </c>
      <c r="G37" s="45"/>
      <c r="H37" s="45"/>
    </row>
    <row r="38" spans="1:8" ht="30" x14ac:dyDescent="0.25">
      <c r="A38" s="2">
        <f t="shared" si="1"/>
        <v>34</v>
      </c>
      <c r="B38" s="3" t="s">
        <v>21</v>
      </c>
      <c r="C38" s="5" t="s">
        <v>13</v>
      </c>
      <c r="D38" s="4" t="s">
        <v>28</v>
      </c>
      <c r="E38" s="2">
        <v>22</v>
      </c>
      <c r="F38" s="12">
        <v>3212467.4</v>
      </c>
      <c r="G38" s="45"/>
      <c r="H38" s="45"/>
    </row>
    <row r="39" spans="1:8" ht="30" x14ac:dyDescent="0.25">
      <c r="A39" s="2">
        <f t="shared" si="1"/>
        <v>35</v>
      </c>
      <c r="B39" s="3" t="s">
        <v>5</v>
      </c>
      <c r="C39" s="5" t="s">
        <v>13</v>
      </c>
      <c r="D39" s="4" t="s">
        <v>27</v>
      </c>
      <c r="E39" s="2">
        <v>26</v>
      </c>
      <c r="F39" s="12">
        <v>1431237.6</v>
      </c>
      <c r="G39" s="46"/>
      <c r="H39" s="46"/>
    </row>
    <row r="40" spans="1:8" ht="27" customHeight="1" x14ac:dyDescent="0.25">
      <c r="A40" s="2"/>
      <c r="B40" s="7"/>
      <c r="C40" s="2"/>
      <c r="D40" s="2"/>
      <c r="E40" s="11">
        <f>SUM(E4:E39)</f>
        <v>1551</v>
      </c>
      <c r="F40" s="13">
        <f>SUM(F4:F39)</f>
        <v>115337811.07000002</v>
      </c>
      <c r="G40" s="13">
        <f t="shared" ref="G40:H40" si="2">SUM(G4:G39)</f>
        <v>160436561.79824564</v>
      </c>
      <c r="H40" s="13">
        <f t="shared" si="2"/>
        <v>199257190.85087723</v>
      </c>
    </row>
  </sheetData>
  <mergeCells count="10">
    <mergeCell ref="B35:B36"/>
    <mergeCell ref="G1:H1"/>
    <mergeCell ref="A3:H3"/>
    <mergeCell ref="A32:H32"/>
    <mergeCell ref="B8:B16"/>
    <mergeCell ref="B17:B31"/>
    <mergeCell ref="B4:B7"/>
    <mergeCell ref="A1:F1"/>
    <mergeCell ref="G33:G39"/>
    <mergeCell ref="H33:H39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Babalwa Ncubukezi</dc:creator>
  <cp:lastModifiedBy>MotenaP</cp:lastModifiedBy>
  <cp:lastPrinted>2019-08-27T14:45:17Z</cp:lastPrinted>
  <dcterms:created xsi:type="dcterms:W3CDTF">2019-08-26T08:53:44Z</dcterms:created>
  <dcterms:modified xsi:type="dcterms:W3CDTF">2019-10-07T13:07:31Z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