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zi\Desktop\DHS\2016\Questions 2016\"/>
    </mc:Choice>
  </mc:AlternateContent>
  <bookViews>
    <workbookView xWindow="0" yWindow="0" windowWidth="7480" windowHeight="49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1" i="1" l="1"/>
  <c r="D12" i="1"/>
  <c r="D13" i="1"/>
  <c r="D10" i="1"/>
  <c r="B14" i="1"/>
  <c r="C11" i="1" s="1"/>
  <c r="E2" i="1"/>
  <c r="E3" i="1"/>
  <c r="E4" i="1"/>
  <c r="E5" i="1"/>
  <c r="D6" i="1"/>
  <c r="F2" i="1" s="1"/>
  <c r="B6" i="1"/>
  <c r="C3" i="1" s="1"/>
  <c r="C5" i="1" l="1"/>
  <c r="C2" i="1"/>
  <c r="D14" i="1"/>
  <c r="E10" i="1" s="1"/>
  <c r="C10" i="1"/>
  <c r="C13" i="1"/>
  <c r="F5" i="1"/>
  <c r="E13" i="1"/>
  <c r="C4" i="1"/>
  <c r="F3" i="1"/>
  <c r="C12" i="1"/>
  <c r="F4" i="1"/>
  <c r="E6" i="1"/>
  <c r="E12" i="1" l="1"/>
  <c r="C14" i="1"/>
  <c r="C6" i="1"/>
  <c r="E11" i="1"/>
  <c r="E14" i="1" s="1"/>
  <c r="F6" i="1"/>
</calcChain>
</file>

<file path=xl/sharedStrings.xml><?xml version="1.0" encoding="utf-8"?>
<sst xmlns="http://schemas.openxmlformats.org/spreadsheetml/2006/main" count="25" uniqueCount="18">
  <si>
    <t>POPULATION</t>
  </si>
  <si>
    <t>BLACK/AFRICAN</t>
  </si>
  <si>
    <t>COLOURED</t>
  </si>
  <si>
    <t>INDIANS</t>
  </si>
  <si>
    <t>WHITE</t>
  </si>
  <si>
    <t>HOUSEHOLD</t>
  </si>
  <si>
    <t>PROPERTIES</t>
  </si>
  <si>
    <t>TOTALS</t>
  </si>
  <si>
    <t>PECENTAGE POPULATION</t>
  </si>
  <si>
    <t>OWNERSHIP % BY POP. GRP</t>
  </si>
  <si>
    <t>% OWNERSHIP WITHIN GRP</t>
  </si>
  <si>
    <t>AFFORDABLE</t>
  </si>
  <si>
    <t>LUXURY</t>
  </si>
  <si>
    <t>BLACKS/AFRICAN</t>
  </si>
  <si>
    <t>UP TO R500 000</t>
  </si>
  <si>
    <t>ABOVE R500 000</t>
  </si>
  <si>
    <t xml:space="preserve">OWNERSHIP % BY POP. GRP </t>
  </si>
  <si>
    <t>% OWNERSHIP ABOVE R500 000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</si>
</sst>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0" xfId="0" applyFont="1" applyFill="1"/>
    <xf numFmtId="2" fontId="0" fillId="2" borderId="0" xfId="0" applyNumberFormat="1" applyFill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3" sqref="E13"/>
    </sheetView>
  </sheetViews>
  <sheetFormatPr defaultRowHeight="14.5" x14ac:dyDescent="0.35"/>
  <cols>
    <col min="1" max="1" width="20.1796875" customWidth="1"/>
    <col min="2" max="2" width="14.7265625" customWidth="1"/>
    <col min="3" max="3" width="18.1796875" customWidth="1"/>
    <col min="4" max="4" width="13" customWidth="1"/>
    <col min="5" max="5" width="25.453125" customWidth="1"/>
    <col min="6" max="6" width="19.54296875" customWidth="1"/>
  </cols>
  <sheetData>
    <row r="1" spans="1:6" x14ac:dyDescent="0.35">
      <c r="A1" s="1" t="s">
        <v>0</v>
      </c>
      <c r="B1" s="1" t="s">
        <v>5</v>
      </c>
      <c r="C1" s="1" t="s">
        <v>8</v>
      </c>
      <c r="D1" s="1" t="s">
        <v>6</v>
      </c>
      <c r="E1" s="3" t="s">
        <v>10</v>
      </c>
      <c r="F1" s="1" t="s">
        <v>9</v>
      </c>
    </row>
    <row r="2" spans="1:6" x14ac:dyDescent="0.35">
      <c r="A2" t="s">
        <v>1</v>
      </c>
      <c r="B2">
        <v>43010242</v>
      </c>
      <c r="C2" s="2">
        <f>(B2/B6)*100</f>
        <v>80.113912737384794</v>
      </c>
      <c r="D2">
        <v>30539950</v>
      </c>
      <c r="E2" s="4">
        <f t="shared" ref="E2:E5" si="0">(D2/B2)*100</f>
        <v>71.006226842434415</v>
      </c>
      <c r="F2" s="2">
        <f>(D2/D6)*100</f>
        <v>85.000428064415175</v>
      </c>
    </row>
    <row r="3" spans="1:6" x14ac:dyDescent="0.35">
      <c r="A3" t="s">
        <v>2</v>
      </c>
      <c r="B3">
        <v>4757210</v>
      </c>
      <c r="C3" s="2">
        <f>(B3/B6)*100</f>
        <v>8.8611151458625681</v>
      </c>
      <c r="D3">
        <v>2634868</v>
      </c>
      <c r="E3" s="4">
        <f t="shared" si="0"/>
        <v>55.386833879521824</v>
      </c>
      <c r="F3" s="2">
        <f>(D3/D6)*100</f>
        <v>7.3335060435013641</v>
      </c>
    </row>
    <row r="4" spans="1:6" x14ac:dyDescent="0.35">
      <c r="A4" t="s">
        <v>3</v>
      </c>
      <c r="B4">
        <v>1342383</v>
      </c>
      <c r="C4" s="2">
        <f>(B4/B6)*100</f>
        <v>2.5004173313451434</v>
      </c>
      <c r="D4">
        <v>738293</v>
      </c>
      <c r="E4" s="4">
        <f t="shared" si="0"/>
        <v>54.998685174052412</v>
      </c>
      <c r="F4" s="2">
        <f>(D4/D6)*100</f>
        <v>2.0548567052978566</v>
      </c>
    </row>
    <row r="5" spans="1:6" x14ac:dyDescent="0.35">
      <c r="A5" t="s">
        <v>4</v>
      </c>
      <c r="B5">
        <v>4576523</v>
      </c>
      <c r="C5" s="2">
        <f>(B5/B6)*100</f>
        <v>8.5245547854074957</v>
      </c>
      <c r="D5">
        <v>2016061</v>
      </c>
      <c r="E5" s="4">
        <f t="shared" si="0"/>
        <v>44.052242280875674</v>
      </c>
      <c r="F5" s="2">
        <f>(D5/D6)*100</f>
        <v>5.6112091867856009</v>
      </c>
    </row>
    <row r="6" spans="1:6" x14ac:dyDescent="0.35">
      <c r="A6" s="1" t="s">
        <v>7</v>
      </c>
      <c r="B6" s="1">
        <f>SUM(B2:B5)</f>
        <v>53686358</v>
      </c>
      <c r="C6" s="1">
        <f>SUM(C2:C5)</f>
        <v>100</v>
      </c>
      <c r="D6" s="1">
        <f>SUM(D2:D5)</f>
        <v>35929172</v>
      </c>
      <c r="E6" s="5">
        <f>(D6/B6)*100</f>
        <v>66.924211919907108</v>
      </c>
      <c r="F6" s="1">
        <f>SUM(F2:F5)</f>
        <v>99.999999999999986</v>
      </c>
    </row>
    <row r="9" spans="1:6" x14ac:dyDescent="0.35">
      <c r="A9" s="1" t="s">
        <v>0</v>
      </c>
      <c r="B9" s="1" t="s">
        <v>14</v>
      </c>
      <c r="C9" s="1" t="s">
        <v>16</v>
      </c>
      <c r="D9" s="1" t="s">
        <v>15</v>
      </c>
      <c r="E9" s="1" t="s">
        <v>17</v>
      </c>
    </row>
    <row r="10" spans="1:6" x14ac:dyDescent="0.35">
      <c r="A10" t="s">
        <v>1</v>
      </c>
      <c r="B10">
        <v>26655804</v>
      </c>
      <c r="C10" s="2">
        <f>(B10/B14)*100</f>
        <v>92.020628155184454</v>
      </c>
      <c r="D10">
        <f>(B2-B10)</f>
        <v>16354438</v>
      </c>
      <c r="E10" s="2">
        <f>(D10/D14)*100</f>
        <v>66.160996697581027</v>
      </c>
    </row>
    <row r="11" spans="1:6" x14ac:dyDescent="0.35">
      <c r="A11" t="s">
        <v>2</v>
      </c>
      <c r="B11">
        <v>1785480</v>
      </c>
      <c r="C11" s="2">
        <f>(B11/B14)*100</f>
        <v>6.1637979915563132</v>
      </c>
      <c r="D11">
        <f>(B3-B11)</f>
        <v>2971730</v>
      </c>
      <c r="E11" s="2">
        <f>(D11/D14)*100</f>
        <v>12.021973406613084</v>
      </c>
    </row>
    <row r="12" spans="1:6" x14ac:dyDescent="0.35">
      <c r="A12" t="s">
        <v>3</v>
      </c>
      <c r="B12">
        <v>212953</v>
      </c>
      <c r="C12" s="2">
        <f>(B12/B14)*100</f>
        <v>0.7351520452180319</v>
      </c>
      <c r="D12">
        <f>(B4-B12)</f>
        <v>1129430</v>
      </c>
      <c r="E12" s="2">
        <f>(D12/D14)*100</f>
        <v>4.5690481385021569</v>
      </c>
    </row>
    <row r="13" spans="1:6" x14ac:dyDescent="0.35">
      <c r="A13" t="s">
        <v>4</v>
      </c>
      <c r="B13">
        <v>312968</v>
      </c>
      <c r="C13" s="2">
        <f>(B13/B14)*100</f>
        <v>1.0804218080411969</v>
      </c>
      <c r="D13">
        <f>(B5-B13)</f>
        <v>4263555</v>
      </c>
      <c r="E13" s="2">
        <f>(D13/D14)*100</f>
        <v>17.247981757303741</v>
      </c>
    </row>
    <row r="14" spans="1:6" x14ac:dyDescent="0.35">
      <c r="A14" s="1" t="s">
        <v>7</v>
      </c>
      <c r="B14" s="1">
        <f>SUM(B10:B13)</f>
        <v>28967205</v>
      </c>
      <c r="C14" s="1">
        <f>SUM(C10:C13)</f>
        <v>99.999999999999986</v>
      </c>
      <c r="D14" s="1">
        <f>(B6-B14)</f>
        <v>24719153</v>
      </c>
      <c r="E14" s="1">
        <f>SUM(E10:E13)</f>
        <v>100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A4" sqref="A4"/>
    </sheetView>
  </sheetViews>
  <sheetFormatPr defaultRowHeight="14.5" x14ac:dyDescent="0.35"/>
  <cols>
    <col min="1" max="1" width="16.81640625" customWidth="1"/>
    <col min="2" max="2" width="12.453125" customWidth="1"/>
    <col min="3" max="3" width="10.7265625" customWidth="1"/>
  </cols>
  <sheetData>
    <row r="2" spans="1:3" x14ac:dyDescent="0.35">
      <c r="A2" s="1" t="s">
        <v>0</v>
      </c>
      <c r="B2" s="1" t="s">
        <v>11</v>
      </c>
      <c r="C2" s="1" t="s">
        <v>12</v>
      </c>
    </row>
    <row r="3" spans="1:3" x14ac:dyDescent="0.35">
      <c r="A3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Mlindi</dc:creator>
  <cp:lastModifiedBy>Swazi</cp:lastModifiedBy>
  <cp:lastPrinted>2016-03-16T07:08:03Z</cp:lastPrinted>
  <dcterms:created xsi:type="dcterms:W3CDTF">2016-03-15T09:24:24Z</dcterms:created>
  <dcterms:modified xsi:type="dcterms:W3CDTF">2016-04-22T13:17:58Z</dcterms:modified>
</cp:coreProperties>
</file>