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Rail Administration Support\Parliamentary Questions\Responses\"/>
    </mc:Choice>
  </mc:AlternateContent>
  <bookViews>
    <workbookView xWindow="240" yWindow="288" windowWidth="20112" windowHeight="6540" firstSheet="1" activeTab="1"/>
  </bookViews>
  <sheets>
    <sheet name="2015-16" sheetId="18" state="hidden" r:id="rId1"/>
    <sheet name="2014-2017" sheetId="21" r:id="rId2"/>
  </sheets>
  <definedNames>
    <definedName name="_xlnm._FilterDatabase" localSheetId="1" hidden="1">'2014-2017'!$A$1:$A$24</definedName>
    <definedName name="_xlnm.Print_Titles" localSheetId="1">'2014-2017'!$1:$1</definedName>
  </definedNames>
  <calcPr calcId="152511"/>
</workbook>
</file>

<file path=xl/calcChain.xml><?xml version="1.0" encoding="utf-8"?>
<calcChain xmlns="http://schemas.openxmlformats.org/spreadsheetml/2006/main">
  <c r="E76" i="21" l="1"/>
  <c r="E65" i="21" l="1"/>
  <c r="E64" i="21"/>
  <c r="E42" i="21"/>
</calcChain>
</file>

<file path=xl/sharedStrings.xml><?xml version="1.0" encoding="utf-8"?>
<sst xmlns="http://schemas.openxmlformats.org/spreadsheetml/2006/main" count="1870" uniqueCount="669">
  <si>
    <t>Vendor</t>
  </si>
  <si>
    <t>KE Daniels</t>
  </si>
  <si>
    <t>Division</t>
  </si>
  <si>
    <t>Description of project/works/goods</t>
  </si>
  <si>
    <t>Reason for not following normal process</t>
  </si>
  <si>
    <t>Value of award/contract</t>
  </si>
  <si>
    <t>Method of award (e.g. Emergency, confinement, extension, etc.)</t>
  </si>
  <si>
    <t>Name of the person who approved the award/contract</t>
  </si>
  <si>
    <t>Motswako Office Solutions</t>
  </si>
  <si>
    <t>Dual Point</t>
  </si>
  <si>
    <t>Cornastone Enterprise</t>
  </si>
  <si>
    <t>PMSA</t>
  </si>
  <si>
    <t>Nkambule and Associates</t>
  </si>
  <si>
    <t>EBCONT</t>
  </si>
  <si>
    <t>ReSurgent Risk Managers</t>
  </si>
  <si>
    <t>Siyaya DB Stage 2</t>
  </si>
  <si>
    <t>Take Note</t>
  </si>
  <si>
    <t>Siyaya Energy</t>
  </si>
  <si>
    <t>Siemens</t>
  </si>
  <si>
    <t>Enlightened Security</t>
  </si>
  <si>
    <t>Directors Emoluments</t>
  </si>
  <si>
    <t>Sobela Engineering</t>
  </si>
  <si>
    <t>Focus Project Management</t>
  </si>
  <si>
    <t>Webber Wentzel Attorneys</t>
  </si>
  <si>
    <t>Swifambo Rail Leasing</t>
  </si>
  <si>
    <t>Sail</t>
  </si>
  <si>
    <t>SIMS (PTY) LTD</t>
  </si>
  <si>
    <t>Destiny</t>
  </si>
  <si>
    <t>KG Media</t>
  </si>
  <si>
    <t>ESP Afrika</t>
  </si>
  <si>
    <t xml:space="preserve">Royal Security Services </t>
  </si>
  <si>
    <t xml:space="preserve">G4S Security </t>
  </si>
  <si>
    <t>Executelab</t>
  </si>
  <si>
    <t>Black Star Communications</t>
  </si>
  <si>
    <t>Sechaba Protection Services
Comwezi Security
Supreme Security Services
Chuma Security Services
Mthuma Security Services</t>
  </si>
  <si>
    <t>Deloitte Consulting</t>
  </si>
  <si>
    <t>McCathy Limited</t>
  </si>
  <si>
    <t>Alexandra Forbes</t>
  </si>
  <si>
    <t>21st CenturyPay Solutions Group</t>
  </si>
  <si>
    <t xml:space="preserve">Muz Creations </t>
  </si>
  <si>
    <t>Various GO contractors</t>
  </si>
  <si>
    <t>ARUP</t>
  </si>
  <si>
    <t>Africa Capacity Electroweb</t>
  </si>
  <si>
    <t>Salimisa Holding (Pty) Ltd</t>
  </si>
  <si>
    <t>Cillion Trading 53 CC T/A The Chef</t>
  </si>
  <si>
    <t xml:space="preserve">Ren Form CC </t>
  </si>
  <si>
    <t>Nambiti Technologies</t>
  </si>
  <si>
    <t>Ugwebu Trading and Projects (Pty) Ltd, Marthinusen &amp; Coutts, YNF Engineering  Armcoil Afrika, Acton Repair,Cape Armature Winders,MW Beyers Armature Winding (Pty) Ltd, Compressor Engine Engineering,Reid &amp; Mitchell,Swoosh  Rail Service t/a Inmotion Rail Engineering,N and C Maintenance,Tunnel Engineering, Ecoan Engineering,Wave Armature Winding,LH Marthinusen,Ndlama Armature Winders,Global Armature Winders,Armature Technology t/a Armtec Rewinds</t>
  </si>
  <si>
    <t>Avjumile Kubeka-Meladi  JV / Tewo Building and Civil Contractors CC</t>
  </si>
  <si>
    <t>YNF</t>
  </si>
  <si>
    <t>Magnum</t>
  </si>
  <si>
    <t>Greg</t>
  </si>
  <si>
    <t>JDM</t>
  </si>
  <si>
    <t>Servest</t>
  </si>
  <si>
    <t>Ngolovan CC</t>
  </si>
  <si>
    <t>Mani Consulting</t>
  </si>
  <si>
    <t>University of Stellenbosch</t>
  </si>
  <si>
    <t>Gemini Moon Trading</t>
  </si>
  <si>
    <t>Afrisam</t>
  </si>
  <si>
    <t>Abuti 1186</t>
  </si>
  <si>
    <t>General Engineering</t>
  </si>
  <si>
    <t>Global Railway Africa</t>
  </si>
  <si>
    <t>Dzuti Trading and Projects</t>
  </si>
  <si>
    <t>Parc Trading and Projects (Pty) Ltd</t>
  </si>
  <si>
    <t>Mendi Rail Engineering</t>
  </si>
  <si>
    <t>X-Link</t>
  </si>
  <si>
    <t>Spot On</t>
  </si>
  <si>
    <t>Uptown Trading</t>
  </si>
  <si>
    <t>Actom</t>
  </si>
  <si>
    <t>Voice Logger SA (Pty) Ltd</t>
  </si>
  <si>
    <t>Enlightened Security Force (Pty) Ltd</t>
  </si>
  <si>
    <t>Chakela</t>
  </si>
  <si>
    <t xml:space="preserve">Domba Lodge </t>
  </si>
  <si>
    <t>Lamer Lodge</t>
  </si>
  <si>
    <t>Hotel Oasis</t>
  </si>
  <si>
    <t>ON-BOARD SERVICES (A/C 48000):
SOLGAS (PTY) LTD, WESTSIDE BUTCHERY CC &amp; SUPPLIERS, Jasmine Holdings (PTY) LTD, RG Consumables, Naka African Traders CC, Parento Logistics, Mphaphi Holding (PTY) LTD, Work It Two Four Seven Trading, Abambotho Trading &amp; Enterprise, E HajjTriffic Investments (PTY) LTD, Give me four Trading &amp; Projects 104, Mega3D Trading (PTY) LTD, Tintswalo Distribution CC, Mabaso Creations CC, Black Sheep Concepts PTY LTD, Rebantshi Trading Enterprise 53, CR Maesela Trading Enterprise, Laxando Trading Enterprise, Sister 2 Sister Tsoeu Distribution, Penini Holdings, Creative Revolution Projects, Zapzap Trading Enterprise, Ole-lee Holding (PTY) LTD, K S H A Trading and Projects CC, Manthasa Logistics &amp; Industrail Sup, Khumoditebogo Trading Enterprise, Boiky Trading Enterprise,Mongmabu Trading (PTY) LTD, Sintsoas Concepts, Tarsim (PTY) LTD, Moepisa Holdings (PTY) LTD, Eezee Stocks, Divlady Projects (PTY) LTD, Sahope Trading Enterprise, Reakantse Trading</t>
  </si>
  <si>
    <t>G4S Security</t>
  </si>
  <si>
    <t>Andriapha-Mbita Thakathi (AMT)</t>
  </si>
  <si>
    <t>Pamodzi Unique Engineering</t>
  </si>
  <si>
    <t>Parksafe Protective &amp; Safetyware cc</t>
  </si>
  <si>
    <t>Phendula Synergy</t>
  </si>
  <si>
    <t>Rail &amp; Transport Technologies and Supplies</t>
  </si>
  <si>
    <t>Ren Form cc</t>
  </si>
  <si>
    <t>Y-Rail</t>
  </si>
  <si>
    <t>Crossroads Distribution</t>
  </si>
  <si>
    <t>Afrox</t>
  </si>
  <si>
    <t>Amsaco</t>
  </si>
  <si>
    <t>Black Pride Trading CC</t>
  </si>
  <si>
    <t>Brainwave Projects</t>
  </si>
  <si>
    <t>Carbon Brush Technology</t>
  </si>
  <si>
    <t>Chwai Trading &amp; Projects</t>
  </si>
  <si>
    <t>COMO ELECTRICAL &amp; COMMODITIES CC</t>
  </si>
  <si>
    <t>Consortium Cables Cape cc</t>
  </si>
  <si>
    <t>Dunlop Rubber Moulding</t>
  </si>
  <si>
    <t>Electroweb</t>
  </si>
  <si>
    <t>FIP Brakes SA</t>
  </si>
  <si>
    <t>Keptra Trading</t>
  </si>
  <si>
    <t>Little Lotus Trading</t>
  </si>
  <si>
    <t>Max Arcus &amp; Son (Pty) Ltd</t>
  </si>
  <si>
    <t>Morganite Ujantshi</t>
  </si>
  <si>
    <t xml:space="preserve">Silo One Products cc </t>
  </si>
  <si>
    <t>Siyahamba Engineering</t>
  </si>
  <si>
    <t>Source Industrial Supplies</t>
  </si>
  <si>
    <t>WIDNEY TRANSPORT COMPONENTS</t>
  </si>
  <si>
    <t>World Focus 1322</t>
  </si>
  <si>
    <t>WS Gear and Engineering CC</t>
  </si>
  <si>
    <t>Imfuyo</t>
  </si>
  <si>
    <t>Wabtec</t>
  </si>
  <si>
    <t>P &amp; I Armature</t>
  </si>
  <si>
    <t>Imvusa Trading</t>
  </si>
  <si>
    <t>Comwezi Security</t>
  </si>
  <si>
    <t>Supreme Security Services</t>
  </si>
  <si>
    <t>Chuma Security Services</t>
  </si>
  <si>
    <t>Iliso Protection Services</t>
  </si>
  <si>
    <t>Sechaba Protection Service</t>
  </si>
  <si>
    <t>Ampcor Khanyisa</t>
  </si>
  <si>
    <t>Gemini Trading</t>
  </si>
  <si>
    <t>Vaestalpine VAE</t>
  </si>
  <si>
    <t>Daniel Viranna (HR)</t>
  </si>
  <si>
    <t>Jurie Beukes (HR)</t>
  </si>
  <si>
    <t>Mabel Thusi (HR)</t>
  </si>
  <si>
    <t>Mathenjwa N (HR)</t>
  </si>
  <si>
    <t>P H Marketing (Pty) Ltd</t>
  </si>
  <si>
    <t>Shozi Engineering</t>
  </si>
  <si>
    <t>Shozi Engineering &amp; Technical Services</t>
  </si>
  <si>
    <t>Simo Makanya (HR)</t>
  </si>
  <si>
    <t>Thobile Mweli (HR)</t>
  </si>
  <si>
    <t>Various Employees</t>
  </si>
  <si>
    <t>Blastrite</t>
  </si>
  <si>
    <t>Carbon Brush Tech</t>
  </si>
  <si>
    <t>QES</t>
  </si>
  <si>
    <t>JMJ Sales</t>
  </si>
  <si>
    <t xml:space="preserve">OCSA </t>
  </si>
  <si>
    <t>Bohes Trust</t>
  </si>
  <si>
    <t>JDM Drilling pty ltd</t>
  </si>
  <si>
    <t>Xl Nexus Travel</t>
  </si>
  <si>
    <t>Renform</t>
  </si>
  <si>
    <t>Geospatial</t>
  </si>
  <si>
    <t>EL electrical</t>
  </si>
  <si>
    <t>Magnum Fire</t>
  </si>
  <si>
    <t>Rheinmetall</t>
  </si>
  <si>
    <t>Dover</t>
  </si>
  <si>
    <t>Knorr-Bremese</t>
  </si>
  <si>
    <t>Knorr-bremese</t>
  </si>
  <si>
    <t>Hume Park</t>
  </si>
  <si>
    <t>Cillion Trading</t>
  </si>
  <si>
    <t>Apple Annie's Events cc</t>
  </si>
  <si>
    <t>Bibo Catering &amp; Cleaning</t>
  </si>
  <si>
    <t>DPV</t>
  </si>
  <si>
    <t>RESA OHT Electrical</t>
  </si>
  <si>
    <t>Siyaya Db Consultants</t>
  </si>
  <si>
    <t>Batalala Construction</t>
  </si>
  <si>
    <t>Phumi Trading</t>
  </si>
  <si>
    <t>Afrika Related</t>
  </si>
  <si>
    <t>SA Fence and Gate</t>
  </si>
  <si>
    <t>Phumi Trading CC</t>
  </si>
  <si>
    <t>Various Suppliers</t>
  </si>
  <si>
    <t>GVK-SIYAZAMA Building Contractor</t>
  </si>
  <si>
    <t>Abakali (Pty) Ltd</t>
  </si>
  <si>
    <t>TBHO PTY (LTD)</t>
  </si>
  <si>
    <t>Capensis Investments 292 CC</t>
  </si>
  <si>
    <t>Marble Arch and Mbita Consulting Service</t>
  </si>
  <si>
    <t>Q&amp; A Building Projects</t>
  </si>
  <si>
    <t>Senzakahle Business Services</t>
  </si>
  <si>
    <t xml:space="preserve">EL &amp; P </t>
  </si>
  <si>
    <t>Women in Rail Suppliers</t>
  </si>
  <si>
    <t>Reakgona Commercial and Industry Hygiene</t>
  </si>
  <si>
    <t>Sidas Security</t>
  </si>
  <si>
    <t>Vimtsire Security Services</t>
  </si>
  <si>
    <t>Siyangena Technologies</t>
  </si>
  <si>
    <t>Brand Leadership</t>
  </si>
  <si>
    <t>Lekga Investment Holdings</t>
  </si>
  <si>
    <t>Ndwandwe Consultancy</t>
  </si>
  <si>
    <t>Arup</t>
  </si>
  <si>
    <t xml:space="preserve">Futuris Guarding </t>
  </si>
  <si>
    <t>AR Chimanda Consulting</t>
  </si>
  <si>
    <t>ADHOCS: 
Isiphikeleli Senyoni, Bakara Engineerig, Mizana Engineering, Hamisa engineering, Raisibe rail engineering, Azon rail, Zwinada rail engineering, Women inmotion invest, Tantovox (PTY) LTD, Tecuvert, Genlex agencies, Stimela Infrastructure mng, Mbokodo rail, Star choice trading, Langa Lebalele, Y-Rail, Chanlou trading, David sekgobela, Magnalor, MIG trading enterprise, Machine tool promotion, Nandisa Milisa consulting, Molamu Mosotho trading, Mabule rail and Infra, Maredi Telecom and Broadca, Maziya General serv, Active power, Lungisa Switchgear, Karabo -Nhlamolo, Aqua transport, Isongo investment, scope Engineering, Marutleng safety; Conogon trading, Bhayi Khetya trading, Setibo investment, Modetech serv, Mizana trading, Kamo rail</t>
  </si>
  <si>
    <t>PRASA Corporate</t>
  </si>
  <si>
    <t>PRASA Rail</t>
  </si>
  <si>
    <t>PRASA Technical</t>
  </si>
  <si>
    <t>PRASA CRES</t>
  </si>
  <si>
    <t>National Printing Contract</t>
  </si>
  <si>
    <t>BEC used evaluation criteria different from the ones advertised.</t>
  </si>
  <si>
    <t>Competitive Bidding</t>
  </si>
  <si>
    <t>Construction of Durban CTC</t>
  </si>
  <si>
    <t xml:space="preserve">Criteria used in the Evaluation are different from those stated on the RFP </t>
  </si>
  <si>
    <t>CEO Cres and Former GCEO</t>
  </si>
  <si>
    <t>Master Plan - Durba Station</t>
  </si>
  <si>
    <t>The consultant was selected from the database of the consultant</t>
  </si>
  <si>
    <t>CPO and Chris Mbatha</t>
  </si>
  <si>
    <t>randon selectced from the database</t>
  </si>
  <si>
    <t>facilities, cleaning</t>
  </si>
  <si>
    <t>one quotation</t>
  </si>
  <si>
    <t>Additional cleaning services in NGR and SGR</t>
  </si>
  <si>
    <t>The additional stations were not inlcuded on the intial tender.</t>
  </si>
  <si>
    <t>extention of additional station</t>
  </si>
  <si>
    <t>Construction of various NSIP projects in KZN</t>
  </si>
  <si>
    <t>Functionality was not evaluated asthey were taken rom WIR Database</t>
  </si>
  <si>
    <t xml:space="preserve">Cleaning services </t>
  </si>
  <si>
    <t>GVK Siyazama</t>
  </si>
  <si>
    <t>Steiner Hygiene</t>
  </si>
  <si>
    <t>Zamadunge Business Enterprise</t>
  </si>
  <si>
    <t>Zethembe Maintenance and General Services cc</t>
  </si>
  <si>
    <t>Mhlaba Construction</t>
  </si>
  <si>
    <t>Kurima Joint Venture Projects</t>
  </si>
  <si>
    <t>Felm Wire Electrical</t>
  </si>
  <si>
    <t>MF Adams Plumbers CC</t>
  </si>
  <si>
    <t>Top n Nos CC</t>
  </si>
  <si>
    <t>Lebepe Quantity Surveyors</t>
  </si>
  <si>
    <t>Ntabelo Services CC</t>
  </si>
  <si>
    <t>Management fee for meter reading services</t>
  </si>
  <si>
    <t>the contract was extended without following the normal scm process</t>
  </si>
  <si>
    <t>Electrical services at Cape Town  Station (Three quotation)</t>
  </si>
  <si>
    <t xml:space="preserve">Competitive three quotation </t>
  </si>
  <si>
    <t>Project not advertised on the CIDB itender</t>
  </si>
  <si>
    <t>Plumbing services at Cape town station (Three quotation)</t>
  </si>
  <si>
    <t>Project was awarded to the contractor who is not registered in the class of construction that the project relate</t>
  </si>
  <si>
    <t>Cleaning services at Cape Town stations (Three quotation)</t>
  </si>
  <si>
    <t>splitting of services tp avoid tender process</t>
  </si>
  <si>
    <t>Payment made with no contract in place</t>
  </si>
  <si>
    <t>BEE scores incorecty calculated</t>
  </si>
  <si>
    <t>Prasa Cres CEO</t>
  </si>
  <si>
    <t xml:space="preserve">Prasa House consultants  </t>
  </si>
  <si>
    <t xml:space="preserve">Cleaning of Berea station in KZN </t>
  </si>
  <si>
    <t>Hygiene services at Umjantshi House</t>
  </si>
  <si>
    <t>No evidence provided to prove that a due process was followed prior the appointmnet of the supplier</t>
  </si>
  <si>
    <t>Tech</t>
  </si>
  <si>
    <t>Appointment of a supplier/contractor to construct new drainage (HO/INFR/(C)/208/12/2010) (CoF 1 – Tech)</t>
  </si>
  <si>
    <t>Corporate</t>
  </si>
  <si>
    <t>Baran Projects</t>
  </si>
  <si>
    <t>Appointment of a service provider to provide artificial intelligence wireless system</t>
  </si>
  <si>
    <t>The tender was unsolicited and accepted by PRASA</t>
  </si>
  <si>
    <t>Confinement (unsolicted proposal)</t>
  </si>
  <si>
    <t>Lucky Montana</t>
  </si>
  <si>
    <t>SCM Confinements - Gifts</t>
  </si>
  <si>
    <t>New locomotives Swifambo</t>
  </si>
  <si>
    <t>MLPS</t>
  </si>
  <si>
    <t>Appointment of national accommodation service provider</t>
  </si>
  <si>
    <t xml:space="preserve">Woman in Rail (WIR) - Appointments for Alterations and Refurbishments at various station - NSIP 7 </t>
  </si>
  <si>
    <t>Rail KZN</t>
  </si>
  <si>
    <t>Quotation received after closing date</t>
  </si>
  <si>
    <t>Rail WC</t>
  </si>
  <si>
    <t>SCM - KE Daniels</t>
  </si>
  <si>
    <t>Emergency not ratified by GCEO</t>
  </si>
  <si>
    <t>Rail EL</t>
  </si>
  <si>
    <t>Deviations and emergencies not according to policies</t>
  </si>
  <si>
    <t>Unfair disqualification of bidder</t>
  </si>
  <si>
    <t>Travel request forms do not match to the names mentioned on the invoice</t>
  </si>
  <si>
    <t>No travel request forms for the invoice raised</t>
  </si>
  <si>
    <t>Not enough information provided</t>
  </si>
  <si>
    <t>No supporting documentation available to suppport the invoice</t>
  </si>
  <si>
    <t>Payments made to the security service providor in the absence of proper processes</t>
  </si>
  <si>
    <t>Payments made to a supplier who's contract had expired</t>
  </si>
  <si>
    <t>Technical</t>
  </si>
  <si>
    <t>Contract extended prior to obtaining approval from delegated authority</t>
  </si>
  <si>
    <t>ICT overspent on a contract prior to obtaining approval from the GCEO</t>
  </si>
  <si>
    <t>Confinement request not requested for inviting the specific suppliers leading to the acceptance of a bid from a supplier who submitted late</t>
  </si>
  <si>
    <t>Autopax</t>
  </si>
  <si>
    <t>End-user approached the supplier directly without consulting SCM</t>
  </si>
  <si>
    <t>Appointed without following the correct SCM process</t>
  </si>
  <si>
    <t>End-user authorised transaction without following the crrect SCM process</t>
  </si>
  <si>
    <t>Deviation not approved by the delegared person</t>
  </si>
  <si>
    <t>As and when services</t>
  </si>
  <si>
    <t>Splitting of services</t>
  </si>
  <si>
    <t>Sincindi projects</t>
  </si>
  <si>
    <t>Diesel Electrical</t>
  </si>
  <si>
    <t>Xibebu trading</t>
  </si>
  <si>
    <t>Emergency work not condone by the GCEO as per the SCM Policy</t>
  </si>
  <si>
    <t>Various Emergency services</t>
  </si>
  <si>
    <t>Emergency</t>
  </si>
  <si>
    <t>Deviation</t>
  </si>
  <si>
    <t>Supplier of generators at Berea station</t>
  </si>
  <si>
    <t>ITRON Metering solutions South Africa (Pty) Ltd / Ontec</t>
  </si>
  <si>
    <t>Functionality was not evaluated as they were taken rom WIR Database</t>
  </si>
  <si>
    <t>Supply of diesel fuel at Autopax Depots</t>
  </si>
  <si>
    <t>Extension of contract failing to go out on an open tender process.</t>
  </si>
  <si>
    <t>Tender process</t>
  </si>
  <si>
    <t>Tshepo Lucky Montana</t>
  </si>
  <si>
    <t xml:space="preserve">Sasol Oil (Pty) Ltd </t>
  </si>
  <si>
    <t>Supply of diesel fuel on road</t>
  </si>
  <si>
    <t>Nkosinathi Khena</t>
  </si>
  <si>
    <t>Counterpoint trading 564 CC</t>
  </si>
  <si>
    <t>Underground investigation</t>
  </si>
  <si>
    <t>Confinement</t>
  </si>
  <si>
    <t>Cummuter Bus depot provision</t>
  </si>
  <si>
    <t>Inherited service provider for Cummuter from Putco</t>
  </si>
  <si>
    <t>S.J Keswa</t>
  </si>
  <si>
    <t>Digicore Fleet Management</t>
  </si>
  <si>
    <t>Vehicle management services</t>
  </si>
  <si>
    <t>Resuscitation of a tender process</t>
  </si>
  <si>
    <t>Jomaes Inspection Services</t>
  </si>
  <si>
    <t>Bus Inspectorate</t>
  </si>
  <si>
    <t>BKL Monitoring and Inspectorate Ser</t>
  </si>
  <si>
    <t>G4S Secure Solutions SA (Pty) Ltd</t>
  </si>
  <si>
    <t>Security Services</t>
  </si>
  <si>
    <t>R 12 000 p/m</t>
  </si>
  <si>
    <t>Sechaba Protection Services</t>
  </si>
  <si>
    <t>R 12 266.40 p/m</t>
  </si>
  <si>
    <t>BVS Security</t>
  </si>
  <si>
    <t xml:space="preserve"> R  1425 p/m</t>
  </si>
  <si>
    <t>Gwala Security cc</t>
  </si>
  <si>
    <t>R 10 836.00 p/m</t>
  </si>
  <si>
    <t>Moz Gold CC</t>
  </si>
  <si>
    <t>R 17 610.00 p/m</t>
  </si>
  <si>
    <t xml:space="preserve"> Iguzu Security and Cleaqning Servic</t>
  </si>
  <si>
    <t>R 12 235.00 p/m</t>
  </si>
  <si>
    <t>Protea Coin Group Security Services</t>
  </si>
  <si>
    <t>Red Alert TSS (Pty) Ltd</t>
  </si>
  <si>
    <t>Insingizi Security CC</t>
  </si>
  <si>
    <t>R 219 976.85 p/m</t>
  </si>
  <si>
    <t>ABSA</t>
  </si>
  <si>
    <t>Cash in transit services</t>
  </si>
  <si>
    <t>Tumisang Kgaboesele</t>
  </si>
  <si>
    <t>Trentyre (Pty) Ltd</t>
  </si>
  <si>
    <t>Supply of Bus tyres</t>
  </si>
  <si>
    <t>Overspending on contract value  failing to go out on an open tender process.</t>
  </si>
  <si>
    <t>Bongani Kupe</t>
  </si>
  <si>
    <t>Tick Teck (Pty) Ltd</t>
  </si>
  <si>
    <t>Bus Inspectorate services(Commuter space)</t>
  </si>
  <si>
    <t>Genessis 1 Cash Car Rental cc</t>
  </si>
  <si>
    <t>Car rental</t>
  </si>
  <si>
    <t>Rieks Towing (Proprietary) Limited</t>
  </si>
  <si>
    <t>Bus towing services</t>
  </si>
  <si>
    <t>LabourNet Central (Pty) Ltd</t>
  </si>
  <si>
    <t>105064     Dieter Patrols &amp; Security</t>
  </si>
  <si>
    <t>R 7 065.00 p/m</t>
  </si>
  <si>
    <t>107906     Prestige Security Services</t>
  </si>
  <si>
    <t>R 102 440.45p/m</t>
  </si>
  <si>
    <t>AUTOPAX</t>
  </si>
  <si>
    <t>Confinement (unsolicited proposal)</t>
  </si>
  <si>
    <t>GCEO- Lucky Montana</t>
  </si>
  <si>
    <t>Burberry &amp; LAU Investments</t>
  </si>
  <si>
    <t>Gifts for the outgoing board</t>
  </si>
  <si>
    <t>The quotations were sourced by the offices of the Company Secretary and GCEO</t>
  </si>
  <si>
    <t>Deviation from the three-quote system</t>
  </si>
  <si>
    <t>CPO- Josephat Phungula</t>
  </si>
  <si>
    <t>Procurement of diesel locomotives</t>
  </si>
  <si>
    <t>Competitive bidding</t>
  </si>
  <si>
    <t>BoC- Sfiso Buthelezi</t>
  </si>
  <si>
    <t>Change Management services</t>
  </si>
  <si>
    <t>Feasibility study and testing  of the market was not conducted.</t>
  </si>
  <si>
    <t>Hardware and Licensing for NetBackUp</t>
  </si>
  <si>
    <t>Professional Services on the New Rolling Stock Programme</t>
  </si>
  <si>
    <t>Contract was extended multiple times because of the specialist work performed</t>
  </si>
  <si>
    <t>Contract Extension</t>
  </si>
  <si>
    <t>Implementation of Marklogic Software Tool</t>
  </si>
  <si>
    <t>The reasons were that the vendor provided a unique solution</t>
  </si>
  <si>
    <t>Risk Threat and Vulnerability Assessment</t>
  </si>
  <si>
    <t>The reasons were that the vendor provided a unique solution and the services were urgently required</t>
  </si>
  <si>
    <t>Technical Assistance and Supervision of the Gauteng 2 Resignalling Contract</t>
  </si>
  <si>
    <t>Early Detection Tool- Cable Theft</t>
  </si>
  <si>
    <t>Supply and Delivery of Diesel</t>
  </si>
  <si>
    <t>The contract was extended because there was still a balance available</t>
  </si>
  <si>
    <t>Gauteng 2 Resignalling contract</t>
  </si>
  <si>
    <t>The procurement process was handled by transactional advisors and documents went missing.</t>
  </si>
  <si>
    <t>Provision of Security Services</t>
  </si>
  <si>
    <t>The contract kept on being extended on an annual basis</t>
  </si>
  <si>
    <t>N/A</t>
  </si>
  <si>
    <t>School Broadband and Leasing</t>
  </si>
  <si>
    <t>Technical Assistance and Supervision of the PRASA InCab Signalling Project</t>
  </si>
  <si>
    <t>Soccer Match tickets</t>
  </si>
  <si>
    <t>End-user approached the supplier directly</t>
  </si>
  <si>
    <t>Ticket System Maintenance Support Services</t>
  </si>
  <si>
    <t>Canteen and Catering Services</t>
  </si>
  <si>
    <t>The process concluded over 18 months after the initial advert, resulting in the acceptance of a bidder that submitted their bid late.</t>
  </si>
  <si>
    <t>National Commuter Newspaper</t>
  </si>
  <si>
    <t>Cape Town Jazz Festival sponsorship</t>
  </si>
  <si>
    <t>Cash Management Services</t>
  </si>
  <si>
    <t>Payments were made in the absence of a valid contract</t>
  </si>
  <si>
    <t>Overspending on a contract prior to obtaining approval from delegated official</t>
  </si>
  <si>
    <t>Online booking System</t>
  </si>
  <si>
    <t>Unfair advantage granted to the winning bidder</t>
  </si>
  <si>
    <t>PRASA SCM Policy Review</t>
  </si>
  <si>
    <t>Deloitte were approached directly for the services</t>
  </si>
  <si>
    <t>Purchase of motor vehicles</t>
  </si>
  <si>
    <t>The supplier was approached directly for the purchase</t>
  </si>
  <si>
    <t>Actuarial Services</t>
  </si>
  <si>
    <t>Supplier sourced using the quotations method instead of going out on tender</t>
  </si>
  <si>
    <t>Three quotation method</t>
  </si>
  <si>
    <t>Job Evalution services</t>
  </si>
  <si>
    <t>The supplier was approached directly for the services</t>
  </si>
  <si>
    <t>Procurement of FMMS Server</t>
  </si>
  <si>
    <t>Two servers were bought for two regions from the same supplier</t>
  </si>
  <si>
    <t>General Overhaul and Refurbishment of Rolling Stock</t>
  </si>
  <si>
    <t>The contract kept on being extended</t>
  </si>
  <si>
    <t>Park Station Development Framework</t>
  </si>
  <si>
    <t>The tender was not advertised in the media</t>
  </si>
  <si>
    <t>Cleaning of Park Station</t>
  </si>
  <si>
    <t>Dark Fibre and Integrated Communication Systems</t>
  </si>
  <si>
    <t>The award is not the same as the requirement that went to the market</t>
  </si>
  <si>
    <t>Supply and Installation of Speed Gates</t>
  </si>
  <si>
    <t>Marketing and Communication services</t>
  </si>
  <si>
    <t>The contract amount was improperly inflated to R19 million</t>
  </si>
  <si>
    <t>ISO 9001: 2000 Compliance Work</t>
  </si>
  <si>
    <t>Special Advisor appointment</t>
  </si>
  <si>
    <t>The employee was appointed irregularly</t>
  </si>
  <si>
    <t>Advanced Detachment Security Force</t>
  </si>
  <si>
    <t>Blackhawk Business Solutions</t>
  </si>
  <si>
    <t>VIP Protection for the Chairman of the Board</t>
  </si>
  <si>
    <t>Bolombe 82 Trading and Projects</t>
  </si>
  <si>
    <t>Ticket Sales and Verification Devices</t>
  </si>
  <si>
    <t>Procurement not in line with PRASA SCM Policy and PPPFA</t>
  </si>
  <si>
    <t>Carma Systems</t>
  </si>
  <si>
    <t>Resmeyl Reservation System Implementation</t>
  </si>
  <si>
    <t>Chippa Investment Holdings</t>
  </si>
  <si>
    <t>Ezee-Dex Industrial</t>
  </si>
  <si>
    <t>Cleansing of the Supplier Database</t>
  </si>
  <si>
    <t>Three quotations not obtained for the procurement as prescribed by the SCM Policy</t>
  </si>
  <si>
    <t>Ilanga Security Services</t>
  </si>
  <si>
    <t>Insingizi Security</t>
  </si>
  <si>
    <t>Interfleet Technology</t>
  </si>
  <si>
    <t>Morar Consulting</t>
  </si>
  <si>
    <t>Probity Officer Services</t>
  </si>
  <si>
    <t>Total payments exceeded the contract amount</t>
  </si>
  <si>
    <t>MTN Service Provider</t>
  </si>
  <si>
    <t>Provision of Mobile Communication services</t>
  </si>
  <si>
    <t>Neotel</t>
  </si>
  <si>
    <t>Onistep</t>
  </si>
  <si>
    <t>Executive Recruitment services</t>
  </si>
  <si>
    <t>Direct appointment</t>
  </si>
  <si>
    <t>Prodigy Business Services</t>
  </si>
  <si>
    <t>Bursary fund</t>
  </si>
  <si>
    <t>Sail Rights</t>
  </si>
  <si>
    <t>SAQA</t>
  </si>
  <si>
    <t>Verification of qualifications</t>
  </si>
  <si>
    <t>Scan Display Solutions</t>
  </si>
  <si>
    <t>Design &amp; Building of Africa Rail stand</t>
  </si>
  <si>
    <t>The selected design was the most desirable by the end user</t>
  </si>
  <si>
    <t>Scheme Security Services</t>
  </si>
  <si>
    <t>Sizwe Ntsaluba Gobodo</t>
  </si>
  <si>
    <t>SNG-SKX Consortium</t>
  </si>
  <si>
    <t>Internal Audit services</t>
  </si>
  <si>
    <t>The contract was extended to allow for completion of the work</t>
  </si>
  <si>
    <t>Terrapinn</t>
  </si>
  <si>
    <t>Thales Maziya</t>
  </si>
  <si>
    <t>Resignalling Contract- Western Cape</t>
  </si>
  <si>
    <t>Travel With Flair</t>
  </si>
  <si>
    <t>Travel Management Services</t>
  </si>
  <si>
    <t>Werksmans Attorneys</t>
  </si>
  <si>
    <t>Forensic Investigation</t>
  </si>
  <si>
    <t>BoC- Popo Molefe</t>
  </si>
  <si>
    <t>World Watch Security</t>
  </si>
  <si>
    <t>Chris Mbatha</t>
  </si>
  <si>
    <t>Unsolicited Bid</t>
  </si>
  <si>
    <t>Fixed Line Telecommunication</t>
  </si>
  <si>
    <t>Africa Exhibition</t>
  </si>
  <si>
    <t>Events Management</t>
  </si>
  <si>
    <t>GCEO- Lucky Montana/HCM</t>
  </si>
  <si>
    <t>AGCEO- Lindikaya Zide</t>
  </si>
  <si>
    <t>AGCEO- Nathi Khena</t>
  </si>
  <si>
    <t>GCEO-Lucky Montana</t>
  </si>
  <si>
    <t>Nathi Khena</t>
  </si>
  <si>
    <t>National Treasury</t>
  </si>
  <si>
    <t>Pearl Muntali</t>
  </si>
  <si>
    <t>Thaodi Mapodile</t>
  </si>
  <si>
    <t>Procurement on quotation</t>
  </si>
  <si>
    <t>End--user poor planning</t>
  </si>
  <si>
    <t>membership</t>
  </si>
  <si>
    <t>DR Josephat Phungula</t>
  </si>
  <si>
    <t>Sipho Sithole</t>
  </si>
  <si>
    <t>Bhekani Khumalo</t>
  </si>
  <si>
    <t>ICT Testing and Quality Assurance</t>
  </si>
  <si>
    <t>Tara Ngubane and Chris Mbatha</t>
  </si>
  <si>
    <t>Mathakatha Mkhuseli</t>
  </si>
  <si>
    <t>competitive bidding</t>
  </si>
  <si>
    <t>Unsolicited biding</t>
  </si>
  <si>
    <t>Unauthorized extensions</t>
  </si>
  <si>
    <t>Procurement method not followed</t>
  </si>
  <si>
    <t>Ekurhuleni Municipality</t>
  </si>
  <si>
    <t>Tara Ngubane</t>
  </si>
  <si>
    <t>Ad-hoc rolling stock</t>
  </si>
  <si>
    <t>confinement</t>
  </si>
  <si>
    <t>installation of lights</t>
  </si>
  <si>
    <t>emergency procurement</t>
  </si>
  <si>
    <t>deviation</t>
  </si>
  <si>
    <t>Catering</t>
  </si>
  <si>
    <t>quotation process</t>
  </si>
  <si>
    <t>Ticketing Material</t>
  </si>
  <si>
    <t>Car rental services</t>
  </si>
  <si>
    <t>Extension of expired contract</t>
  </si>
  <si>
    <t>open tender process</t>
  </si>
  <si>
    <t>Refurbishment of rotating machines</t>
  </si>
  <si>
    <t>Normal procurement process was followed</t>
  </si>
  <si>
    <t>Msengwa Mofi</t>
  </si>
  <si>
    <t>Ad-hoc rolling stock and Infrastructure</t>
  </si>
  <si>
    <t>construction</t>
  </si>
  <si>
    <t>award to incorrect contractor</t>
  </si>
  <si>
    <t>Refurbishment of wheels</t>
  </si>
  <si>
    <t>services rendered without contract</t>
  </si>
  <si>
    <t>no scm process</t>
  </si>
  <si>
    <t>Fire fighting equipment</t>
  </si>
  <si>
    <t>repairing of burst pipes</t>
  </si>
  <si>
    <t>drilling works</t>
  </si>
  <si>
    <t>Manufacture, Supply, Test and Commissioning of Thread Brake Units</t>
  </si>
  <si>
    <t>Engineering consultants</t>
  </si>
  <si>
    <t>No SCM process followed by end user</t>
  </si>
  <si>
    <t>MOU</t>
  </si>
  <si>
    <t>mou</t>
  </si>
  <si>
    <t>travel services</t>
  </si>
  <si>
    <t>Travel policy not alligned to NT travel policy</t>
  </si>
  <si>
    <t>45 634.49</t>
  </si>
  <si>
    <t xml:space="preserve">Supply and Delivery of Ballast Stone to SABS 1083 Specification (Latest Revision for Railway Lines) </t>
  </si>
  <si>
    <t>Improve Telecommunication system- Repairs to Moses Mabhida station CCTV and Integration of Durban Yard CCTV System for Metrorail KZN</t>
  </si>
  <si>
    <t>Incorrect supplier awarded</t>
  </si>
  <si>
    <t>Dumi Dube</t>
  </si>
  <si>
    <t>Break Blocks</t>
  </si>
  <si>
    <t>parcelling</t>
  </si>
  <si>
    <t>Sibu Dube</t>
  </si>
  <si>
    <t>weeds along the railway lines, yards, cable runs, signal and electrical substations</t>
  </si>
  <si>
    <t>Siyabonga Ncube</t>
  </si>
  <si>
    <t>supply of ribbons</t>
  </si>
  <si>
    <t>non compliance</t>
  </si>
  <si>
    <t>Supply and delivery of fastners</t>
  </si>
  <si>
    <t>Software</t>
  </si>
  <si>
    <t>contract used after it had expired</t>
  </si>
  <si>
    <t>tender</t>
  </si>
  <si>
    <t>Jessica Mathe</t>
  </si>
  <si>
    <t>Dry cleaning services</t>
  </si>
  <si>
    <t>contract inherint from Transnet</t>
  </si>
  <si>
    <t>New wheels</t>
  </si>
  <si>
    <t>contract utilised incorrectly for new wheels</t>
  </si>
  <si>
    <t>voice logging system</t>
  </si>
  <si>
    <t>Security services</t>
  </si>
  <si>
    <t>69075,84</t>
  </si>
  <si>
    <t>Accommodation</t>
  </si>
  <si>
    <t xml:space="preserve">OBS Stock </t>
  </si>
  <si>
    <t>cash in transit services</t>
  </si>
  <si>
    <t xml:space="preserve">no contract </t>
  </si>
  <si>
    <t>Hiring of combies</t>
  </si>
  <si>
    <t>Supply and Delivery of Kit type repair application pantograph electric</t>
  </si>
  <si>
    <t>supply of EE Velves</t>
  </si>
  <si>
    <t>One quoation</t>
  </si>
  <si>
    <t>Construction Consultants</t>
  </si>
  <si>
    <t>Rail CEO</t>
  </si>
  <si>
    <t>OHT Electrical work</t>
  </si>
  <si>
    <t>Awarded bidder with expired tax clearance</t>
  </si>
  <si>
    <t>Recruitment Agency</t>
  </si>
  <si>
    <t>Contacted supplier directly</t>
  </si>
  <si>
    <t xml:space="preserve"> KE Daniels</t>
  </si>
  <si>
    <t>Provision of Short Term vehicle rentals</t>
  </si>
  <si>
    <t xml:space="preserve">Service continued without approval from appropriate delegation-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-491% which is more that the 10% limit  in Prasa SCM Policy. </t>
  </si>
  <si>
    <t>Extension</t>
  </si>
  <si>
    <t>Mabela Satekge</t>
  </si>
  <si>
    <t>Reinstatement and securitization of Railway Infrastructure</t>
  </si>
  <si>
    <t>Y Rail was not appointed for construction work but for Professional services.Therefore the CIDB requirements does not apply.  
Section 12.3.8 of the SCM policy states “Confinement – this occurs where the needs of the business preclude the use of the competitive tendering process and for practical reason only one or a select number of tenders are approached to quote for goods and / or services” 
The approval for confinement was granted by the Group Chief Executive Officer of PRASA.  Management therefore disagrees that the transaction should be treated as irregular.                                     
Further to that, according to the end user, no work has commenced on this contract.</t>
  </si>
  <si>
    <t>PRASA Rail- WC</t>
  </si>
  <si>
    <t>Adhoc security services</t>
  </si>
  <si>
    <t>Emergency procurement is covered in the SCM Policy. During an emergency security debriefing meeting held on 21/10/2015, a decision was reached to procure 267 ad hoc security guards. Condonation for this was submitted to Corporate and approved.</t>
  </si>
  <si>
    <t>Supply and delivery of Major rail components</t>
  </si>
  <si>
    <t xml:space="preserve">The tender was awarded under the PRASA SCM Policy of February 2009 which was silent on the approval of variation and extension of contracts-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62% which is more that the 10% limit  in Prasa SCM Policy. </t>
  </si>
  <si>
    <t>Mr Satekge</t>
  </si>
  <si>
    <t>PRASA Rail WC</t>
  </si>
  <si>
    <t>WOT Construction</t>
  </si>
  <si>
    <t>Hiring of Heavy on Track Machines - Ballast Regulator</t>
  </si>
  <si>
    <t xml:space="preserve">Non-compliance with CIDB regulation and CIDB SFU 4.2.1.4- not advertised on CIDB because the understanding was that the need was only for hiring of equipment. In actual fact it was also for labour. </t>
  </si>
  <si>
    <t>Open Tender</t>
  </si>
  <si>
    <t>Richard Walker</t>
  </si>
  <si>
    <t>Sechaba Protection Services WC (Pty) Ltd</t>
  </si>
  <si>
    <t>Adhoc security</t>
  </si>
  <si>
    <t>Emergency not ratified by GCEO as per SCM policy</t>
  </si>
  <si>
    <t>Comwezi Security (Pty) Ltd</t>
  </si>
  <si>
    <t>High Goals Investment cc t/a Chuma Security</t>
  </si>
  <si>
    <t>Ticket material</t>
  </si>
  <si>
    <t>Purchase of goods and services through splitting of quotes instead of a tendering process</t>
  </si>
  <si>
    <t>RFQ</t>
  </si>
  <si>
    <t>Busisiwe Sehloho</t>
  </si>
  <si>
    <t>Radeen Fashions</t>
  </si>
  <si>
    <t>Uniform clothing</t>
  </si>
  <si>
    <t>Poor contract management</t>
  </si>
  <si>
    <t>Life Occupational Health</t>
  </si>
  <si>
    <t>Clinic fees</t>
  </si>
  <si>
    <t>Lungiswa Mzizana</t>
  </si>
  <si>
    <t>FIP Brakes (Pty) Ltd</t>
  </si>
  <si>
    <t>Break blocks</t>
  </si>
  <si>
    <t>ARB Electrical</t>
  </si>
  <si>
    <t>Pantograph</t>
  </si>
  <si>
    <t>Carbon brushes etc</t>
  </si>
  <si>
    <t>Mersen SA</t>
  </si>
  <si>
    <t>Chwai Trading &amp; Project</t>
  </si>
  <si>
    <t>Led lights etc</t>
  </si>
  <si>
    <t>ZT Makhosikazi t/a Star Catering Service</t>
  </si>
  <si>
    <t>As per Prasa Cost Containment communique dated 14/02/2014, states that "No catering expenditure to be incurred for internal meetings, unless approve by the Board of control. No evidence on file with the said approval</t>
  </si>
  <si>
    <t>Midnight Oil Coffee Co</t>
  </si>
  <si>
    <t>Coffee Consumables</t>
  </si>
  <si>
    <t>Pamdozi Unique Engineering</t>
  </si>
  <si>
    <t>Panto kits</t>
  </si>
  <si>
    <t>Gas</t>
  </si>
  <si>
    <t>Deviation from 3 quote process</t>
  </si>
  <si>
    <t>Single Source</t>
  </si>
  <si>
    <t>Thuthukakani Paper</t>
  </si>
  <si>
    <t>Mizana Trading cc</t>
  </si>
  <si>
    <t>Saloon windows</t>
  </si>
  <si>
    <t>ERB Technology</t>
  </si>
  <si>
    <t>Lights- Cancelled</t>
  </si>
  <si>
    <t xml:space="preserve">Amsaco </t>
  </si>
  <si>
    <t>PRASA Rail KZN</t>
  </si>
  <si>
    <t>Phendula Synergy (Pty) Ltd</t>
  </si>
  <si>
    <t>Strip 7 Quote for Repairs to mini prof Instruments</t>
  </si>
  <si>
    <t>The mini prof instrument is manufactured by Greenwood engineering and repairs done by approved agents. Phendula Synergy(Pty)Ltd are the sole approved agents in South Africa, proof of this was submitted to the auditors. 8 Quotations were requested, of which only 1 responded. The SCM manager approved the deviation motivation submitted as per delegation by SCM corporate office.
Training on the requirements of the PPR, PFMA and constitution of South Africa will be arranged for Supply Chain Members.</t>
  </si>
  <si>
    <t>8 Quotations were requested and only 1 response received</t>
  </si>
  <si>
    <t>Imvusa Trading 1491 cc</t>
  </si>
  <si>
    <t>Purchases of lubricating of oil</t>
  </si>
  <si>
    <t>The request for quotation for lubricating oil was sent to 4 service providers and also requested to submit material safety data sheet which was used to check composition and safety of the material provided. This serves as a critical component of the materials. Two of the company's MSDS (Namely Burothu Gas Supply and Lubrication Specialist) were not eligible. Imvusa Trading had the higher score of the remaining companies.
Management will rectify the correspondence to all suppliers and indicate clearly that Material Safety Data Sheet (MSDS) will be used for functionality.</t>
  </si>
  <si>
    <t>4 Quotations were requested and responses received</t>
  </si>
  <si>
    <t>PRASA Rail GP</t>
  </si>
  <si>
    <t xml:space="preserve">Dzuti Trading and Projects </t>
  </si>
  <si>
    <t>Horticulture Services</t>
  </si>
  <si>
    <t>The contract for Dzuti has been extended by more than 400% of its original value to R8 205 005, 22. This is in excess of the 10% restriction allowed by the PRASA SCM policy. Furthermore the contract value has been extended without approval.” This has been taken directly from Auditor General South Africa report.</t>
  </si>
  <si>
    <t>David Sekgobela &amp; Associates</t>
  </si>
  <si>
    <t>Provision of transport services for Train Ops Department</t>
  </si>
  <si>
    <t xml:space="preserve">Contract expention done by the unauthorised person </t>
  </si>
  <si>
    <t>Fire Check (Pty) Ltd</t>
  </si>
  <si>
    <t>Fire Extinguish Services</t>
  </si>
  <si>
    <t>Supplier done extra works withing a contract  which was not part of the contract on tender 34/07/2014/GAU ( RISK). All in All the contract value has been reached and this amount is an extra.</t>
  </si>
  <si>
    <t>Beeld</t>
  </si>
  <si>
    <t>Supply and delivery of newspapers</t>
  </si>
  <si>
    <t>No formal and available contract for this service</t>
  </si>
  <si>
    <t>Legacy Contracts</t>
  </si>
  <si>
    <t>Metrofile</t>
  </si>
  <si>
    <t>Services being rendered without a valid contract rather in an agreement entered into few years ago.</t>
  </si>
  <si>
    <t>Not Sure</t>
  </si>
  <si>
    <t>Apparently there was an emergency done under the SDP and Adhoc program which occurred at PRASA HO Rail office for work to be done at the Provincial level in during 14 - 25 March 2016 for OHTE Work. More details are given in a motivation submitted by the end-user department for payments.</t>
  </si>
  <si>
    <t>Arrive 2 Live Trading &amp; Projects</t>
  </si>
  <si>
    <t>supply and installation of clearvu fence between Jeppe and Johannesburg</t>
  </si>
  <si>
    <t>The appointment of a contractor with an insufficient CIDB grading for the class of construction works that the project relates to – supply and installation of clearvu fence between Jeppe and Johannesburg</t>
  </si>
  <si>
    <t>Thabisho Maleka</t>
  </si>
  <si>
    <t>Rebecca Setino</t>
  </si>
  <si>
    <t>Mr Ngobeni</t>
  </si>
  <si>
    <t>Qiniso Makalusa</t>
  </si>
  <si>
    <t>Lucinda Gordon</t>
  </si>
  <si>
    <t>Nonhlanhla Khan</t>
  </si>
  <si>
    <t>DTPC, Jaqueline Beukes and Tara Ngubane</t>
  </si>
  <si>
    <t>S.P. DUBE</t>
  </si>
  <si>
    <t>Matshidiso Mosholi</t>
  </si>
  <si>
    <t>Transactional Advisors</t>
  </si>
  <si>
    <t>Executive had ordered variations without delegated approval</t>
  </si>
  <si>
    <t>Group Chief Executive Officer</t>
  </si>
  <si>
    <t>Construction</t>
  </si>
  <si>
    <t>Member did not recuse /disclose indirect conflict of interest</t>
  </si>
  <si>
    <t>Open tender</t>
  </si>
  <si>
    <t>Error in evaluation calculation- bidder not meeting threshold when rounding of to two decimals</t>
  </si>
  <si>
    <t>Saki Zomcaka</t>
  </si>
  <si>
    <t>Fencing</t>
  </si>
  <si>
    <t>Board of Control</t>
  </si>
  <si>
    <t>PRASA Tech</t>
  </si>
  <si>
    <t>CTE</t>
  </si>
  <si>
    <t>Rolling Stock Refurbishment Programme/General Overhaul and Upgrade</t>
  </si>
  <si>
    <t xml:space="preserve">Audit found no compelling reasons for choosing option to extend the contracts rather than open tender/PRASA sought to stabilise </t>
  </si>
  <si>
    <t>Board Of Control</t>
  </si>
  <si>
    <t>Fastmove Electrical CC</t>
  </si>
  <si>
    <t>Replacement of 3kv DC High Speed Circuit Breakers in the various Metrorail Regions: Western Cape, KwaZulu Natal, Wits East and Wits West</t>
  </si>
  <si>
    <t>GCEO Recommended award to next best tender due to Siemens having been awarded major projects with PRASA</t>
  </si>
  <si>
    <t>NALEDI RAIL</t>
  </si>
  <si>
    <t>No compelling reasons for choosing option to extend the contracts rather than open tender</t>
  </si>
  <si>
    <t>OPICONSIVIA</t>
  </si>
  <si>
    <t>captured in 2014/2015</t>
  </si>
  <si>
    <t>RSRS</t>
  </si>
  <si>
    <r>
      <t xml:space="preserve">National Fencing &amp; Security Project for PRASA's depots </t>
    </r>
    <r>
      <rPr>
        <sz val="11"/>
        <rFont val="Calibri"/>
        <family val="2"/>
        <scheme val="minor"/>
      </rPr>
      <t>(should be 2014/2015)</t>
    </r>
  </si>
  <si>
    <t>Executive odered variation without delegated approval</t>
  </si>
  <si>
    <t>Siyaya dB Consultants</t>
  </si>
  <si>
    <t>TRE BLOEMFONTEIN</t>
  </si>
  <si>
    <t>TRE DURBAN</t>
  </si>
  <si>
    <t>TRE KOEDOESPOORT</t>
  </si>
  <si>
    <t>TRE SALT RIVER</t>
  </si>
  <si>
    <t>WICTRA CAPE TOWN</t>
  </si>
  <si>
    <t>WICTRA JHB</t>
  </si>
  <si>
    <t>WICTRA JHBLE</t>
  </si>
  <si>
    <t>R 1.5 bn allocation per annum</t>
  </si>
  <si>
    <t>Bercoline Janneker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</si>
</sst>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R&quot;\ #,##0;[Red]&quot;R&quot;\ \-#,##0"/>
    <numFmt numFmtId="165" formatCode="_ &quot;R&quot;\ * #,##0.00_ ;_ &quot;R&quot;\ * \-#,##0.00_ ;_ &quot;R&quot;\ * &quot;-&quot;??_ ;_ @_ "/>
    <numFmt numFmtId="166" formatCode="_ * #,##0.00_ ;_ * \-#,##0.00_ ;_ * &quot;-&quot;??_ ;_ @_ "/>
    <numFmt numFmtId="167" formatCode="#,##0.00_ ;[Red]\-#,##0.00\ "/>
    <numFmt numFmtId="168" formatCode="_ [$R-1C09]\ * #,##0.00_ ;_ [$R-1C09]\ * \-#,##0.00_ ;_ [$R-1C09]\ * &quot;-&quot;??_ ;_ @_ "/>
    <numFmt numFmtId="169" formatCode="&quot;R&quot;\ #,##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1"/>
      <color theme="1"/>
      <name val="Arial"/>
      <family val="2"/>
    </font>
    <font>
      <b/>
      <sz val="10"/>
      <color theme="1"/>
      <name val="Arial"/>
      <family val="2"/>
    </font>
    <font>
      <sz val="11"/>
      <color theme="1"/>
      <name val="Arial"/>
      <family val="2"/>
    </font>
    <font>
      <sz val="10"/>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6" fontId="1" fillId="0" borderId="0" applyFont="0" applyFill="0" applyBorder="0" applyAlignment="0" applyProtection="0"/>
    <xf numFmtId="165" fontId="1" fillId="0" borderId="0" applyFont="0" applyFill="0" applyBorder="0" applyAlignment="0" applyProtection="0"/>
  </cellStyleXfs>
  <cellXfs count="96">
    <xf numFmtId="0" fontId="0" fillId="0" borderId="0" xfId="0"/>
    <xf numFmtId="167" fontId="0" fillId="0" borderId="0" xfId="0" applyNumberFormat="1"/>
    <xf numFmtId="0" fontId="0" fillId="0" borderId="0" xfId="0" applyAlignment="1">
      <alignment vertical="center"/>
    </xf>
    <xf numFmtId="0" fontId="0" fillId="0" borderId="0" xfId="0"/>
    <xf numFmtId="0" fontId="0" fillId="0" borderId="10" xfId="0" applyBorder="1" applyAlignment="1">
      <alignment vertical="center"/>
    </xf>
    <xf numFmtId="0" fontId="0" fillId="0" borderId="10" xfId="0" applyBorder="1" applyAlignment="1">
      <alignment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xf numFmtId="0" fontId="16" fillId="33" borderId="10" xfId="0" applyFont="1" applyFill="1" applyBorder="1" applyAlignment="1">
      <alignment vertical="top" wrapText="1"/>
    </xf>
    <xf numFmtId="0" fontId="16" fillId="0" borderId="0" xfId="0" applyFont="1" applyAlignment="1">
      <alignment vertical="top" wrapText="1"/>
    </xf>
    <xf numFmtId="168" fontId="0" fillId="0" borderId="10" xfId="0" applyNumberFormat="1" applyBorder="1" applyAlignment="1">
      <alignment vertical="center" wrapText="1"/>
    </xf>
    <xf numFmtId="0" fontId="0" fillId="0" borderId="10" xfId="0" applyBorder="1"/>
    <xf numFmtId="167" fontId="0" fillId="0" borderId="10" xfId="0" applyNumberFormat="1" applyBorder="1"/>
    <xf numFmtId="0" fontId="19" fillId="33" borderId="10" xfId="0" applyFont="1" applyFill="1" applyBorder="1" applyAlignment="1">
      <alignment vertical="top" wrapText="1"/>
    </xf>
    <xf numFmtId="0" fontId="20" fillId="33" borderId="10" xfId="0" applyFont="1" applyFill="1" applyBorder="1" applyAlignment="1">
      <alignment vertical="top" wrapText="1"/>
    </xf>
    <xf numFmtId="0" fontId="20" fillId="33" borderId="10" xfId="0" applyFont="1" applyFill="1" applyBorder="1" applyAlignment="1">
      <alignment horizontal="left" vertical="top" wrapText="1"/>
    </xf>
    <xf numFmtId="0" fontId="20" fillId="33" borderId="10" xfId="0" applyFont="1" applyFill="1" applyBorder="1" applyAlignment="1">
      <alignment horizontal="left" vertical="center" wrapText="1"/>
    </xf>
    <xf numFmtId="0" fontId="19" fillId="0" borderId="0" xfId="0" applyFont="1" applyAlignment="1">
      <alignment vertical="top" wrapText="1"/>
    </xf>
    <xf numFmtId="0" fontId="21" fillId="0" borderId="0" xfId="0" applyFont="1"/>
    <xf numFmtId="167" fontId="21" fillId="0" borderId="0" xfId="0" applyNumberFormat="1" applyFont="1"/>
    <xf numFmtId="0" fontId="21" fillId="0" borderId="10" xfId="0" applyFont="1" applyFill="1" applyBorder="1" applyAlignment="1">
      <alignment horizontal="left" vertical="center" wrapText="1"/>
    </xf>
    <xf numFmtId="167" fontId="21" fillId="0" borderId="10" xfId="0" applyNumberFormat="1" applyFont="1" applyFill="1" applyBorder="1" applyAlignment="1">
      <alignment horizontal="left" wrapText="1"/>
    </xf>
    <xf numFmtId="167" fontId="21" fillId="0" borderId="10" xfId="0" applyNumberFormat="1" applyFont="1" applyFill="1" applyBorder="1" applyAlignment="1">
      <alignment horizontal="left"/>
    </xf>
    <xf numFmtId="0" fontId="21" fillId="0" borderId="10" xfId="0" applyFont="1" applyFill="1" applyBorder="1" applyAlignment="1">
      <alignment horizontal="left"/>
    </xf>
    <xf numFmtId="0" fontId="21" fillId="0" borderId="10" xfId="0" applyFont="1" applyFill="1" applyBorder="1" applyAlignment="1">
      <alignment horizontal="left" wrapText="1"/>
    </xf>
    <xf numFmtId="0" fontId="21" fillId="0" borderId="0" xfId="0" applyFont="1" applyFill="1" applyAlignment="1">
      <alignment horizontal="left" wrapText="1"/>
    </xf>
    <xf numFmtId="0" fontId="22" fillId="0" borderId="10" xfId="0" applyFont="1" applyBorder="1" applyAlignment="1">
      <alignment horizontal="left" vertical="center" wrapText="1"/>
    </xf>
    <xf numFmtId="0" fontId="0" fillId="0" borderId="10" xfId="0" applyBorder="1" applyAlignment="1">
      <alignment wrapText="1"/>
    </xf>
    <xf numFmtId="169" fontId="21" fillId="0" borderId="10" xfId="0" applyNumberFormat="1" applyFont="1" applyFill="1" applyBorder="1" applyAlignment="1">
      <alignment horizontal="right"/>
    </xf>
    <xf numFmtId="169" fontId="21" fillId="0" borderId="11" xfId="0" applyNumberFormat="1" applyFont="1" applyFill="1" applyBorder="1" applyAlignment="1">
      <alignment horizontal="right"/>
    </xf>
    <xf numFmtId="169" fontId="21" fillId="0" borderId="10" xfId="42" applyNumberFormat="1" applyFont="1" applyFill="1" applyBorder="1" applyAlignment="1">
      <alignment horizontal="right"/>
    </xf>
    <xf numFmtId="169" fontId="21" fillId="0" borderId="10" xfId="42" applyNumberFormat="1" applyFont="1" applyFill="1" applyBorder="1" applyAlignment="1">
      <alignment horizontal="right" vertical="center"/>
    </xf>
    <xf numFmtId="169" fontId="21" fillId="0" borderId="10" xfId="43" applyNumberFormat="1" applyFont="1" applyFill="1" applyBorder="1" applyAlignment="1">
      <alignment horizontal="right" vertical="center" wrapText="1"/>
    </xf>
    <xf numFmtId="169" fontId="21" fillId="0" borderId="14" xfId="42" applyNumberFormat="1" applyFont="1" applyFill="1" applyBorder="1" applyAlignment="1">
      <alignment horizontal="right" vertical="center"/>
    </xf>
    <xf numFmtId="169" fontId="21" fillId="0" borderId="10" xfId="43" applyNumberFormat="1" applyFont="1" applyFill="1" applyBorder="1" applyAlignment="1">
      <alignment horizontal="right" wrapText="1"/>
    </xf>
    <xf numFmtId="169" fontId="21" fillId="0" borderId="12" xfId="42" applyNumberFormat="1" applyFont="1" applyFill="1" applyBorder="1" applyAlignment="1">
      <alignment horizontal="right" vertical="center"/>
    </xf>
    <xf numFmtId="169" fontId="21" fillId="0" borderId="10" xfId="0" applyNumberFormat="1" applyFont="1" applyFill="1" applyBorder="1" applyAlignment="1">
      <alignment horizontal="right" wrapText="1"/>
    </xf>
    <xf numFmtId="169" fontId="21" fillId="0" borderId="10" xfId="0" applyNumberFormat="1" applyFont="1" applyBorder="1" applyAlignment="1">
      <alignment horizontal="right" wrapText="1"/>
    </xf>
    <xf numFmtId="0" fontId="21" fillId="0" borderId="10" xfId="0" applyFont="1" applyBorder="1"/>
    <xf numFmtId="169" fontId="21" fillId="0" borderId="10" xfId="0" applyNumberFormat="1" applyFont="1" applyBorder="1" applyAlignment="1">
      <alignment horizontal="right"/>
    </xf>
    <xf numFmtId="167" fontId="21" fillId="0" borderId="10" xfId="0" applyNumberFormat="1" applyFont="1" applyBorder="1"/>
    <xf numFmtId="169" fontId="21" fillId="0" borderId="0" xfId="0" applyNumberFormat="1" applyFont="1" applyAlignment="1">
      <alignment horizontal="right"/>
    </xf>
    <xf numFmtId="0" fontId="21" fillId="0" borderId="10" xfId="0" applyFont="1" applyBorder="1" applyAlignment="1">
      <alignment vertical="center"/>
    </xf>
    <xf numFmtId="0" fontId="21" fillId="0" borderId="10" xfId="0" applyFont="1" applyBorder="1" applyAlignment="1">
      <alignment vertical="center" wrapText="1"/>
    </xf>
    <xf numFmtId="169" fontId="21" fillId="0" borderId="10" xfId="0" applyNumberFormat="1" applyFont="1" applyBorder="1" applyAlignment="1">
      <alignment horizontal="right" vertical="center" wrapText="1"/>
    </xf>
    <xf numFmtId="0" fontId="21" fillId="0" borderId="10" xfId="0" applyFont="1" applyBorder="1" applyAlignment="1">
      <alignment vertical="top"/>
    </xf>
    <xf numFmtId="0" fontId="21" fillId="0" borderId="10" xfId="0" applyFont="1" applyBorder="1" applyAlignment="1">
      <alignment vertical="top" wrapText="1"/>
    </xf>
    <xf numFmtId="169" fontId="21" fillId="0" borderId="10" xfId="0" applyNumberFormat="1" applyFont="1" applyBorder="1" applyAlignment="1">
      <alignment horizontal="right" vertical="top"/>
    </xf>
    <xf numFmtId="167" fontId="21" fillId="0" borderId="10" xfId="0" applyNumberFormat="1" applyFont="1" applyBorder="1" applyAlignment="1">
      <alignment vertical="top"/>
    </xf>
    <xf numFmtId="0" fontId="21" fillId="0" borderId="10" xfId="0" applyFont="1" applyFill="1" applyBorder="1" applyAlignment="1">
      <alignment vertical="top" wrapText="1"/>
    </xf>
    <xf numFmtId="167" fontId="21" fillId="0" borderId="10" xfId="0" applyNumberFormat="1" applyFont="1" applyBorder="1" applyAlignment="1">
      <alignment vertical="top" wrapText="1"/>
    </xf>
    <xf numFmtId="0" fontId="21" fillId="0" borderId="10" xfId="0" applyFont="1" applyBorder="1" applyAlignment="1">
      <alignment wrapText="1"/>
    </xf>
    <xf numFmtId="167" fontId="21" fillId="0" borderId="10" xfId="0" applyNumberFormat="1" applyFont="1" applyBorder="1" applyAlignment="1">
      <alignment vertical="center"/>
    </xf>
    <xf numFmtId="0" fontId="21" fillId="0" borderId="10" xfId="0" applyFont="1" applyFill="1" applyBorder="1" applyAlignment="1">
      <alignment wrapText="1"/>
    </xf>
    <xf numFmtId="0" fontId="21" fillId="0" borderId="10" xfId="0" applyFont="1" applyFill="1" applyBorder="1" applyAlignment="1">
      <alignment vertical="center" wrapText="1"/>
    </xf>
    <xf numFmtId="49" fontId="21" fillId="0" borderId="10" xfId="0" applyNumberFormat="1" applyFont="1" applyFill="1" applyBorder="1" applyAlignment="1">
      <alignment horizontal="left" wrapText="1"/>
    </xf>
    <xf numFmtId="0" fontId="21" fillId="0" borderId="10" xfId="0" applyFont="1" applyBorder="1" applyAlignment="1">
      <alignment horizontal="left" vertical="center" wrapText="1"/>
    </xf>
    <xf numFmtId="169" fontId="21" fillId="0" borderId="10" xfId="0" applyNumberFormat="1" applyFont="1" applyFill="1" applyBorder="1" applyAlignment="1">
      <alignment horizontal="right" vertical="center" wrapText="1"/>
    </xf>
    <xf numFmtId="0" fontId="21" fillId="0" borderId="10" xfId="0" applyFont="1" applyFill="1" applyBorder="1" applyAlignment="1">
      <alignment horizontal="left" vertical="center"/>
    </xf>
    <xf numFmtId="0" fontId="21" fillId="0" borderId="10" xfId="0" applyFont="1" applyBorder="1" applyAlignment="1">
      <alignment horizontal="left" vertical="top" wrapText="1"/>
    </xf>
    <xf numFmtId="169" fontId="21" fillId="0" borderId="10" xfId="42" applyNumberFormat="1" applyFont="1" applyBorder="1" applyAlignment="1">
      <alignment horizontal="right" vertical="top"/>
    </xf>
    <xf numFmtId="0" fontId="21" fillId="0" borderId="10" xfId="0" applyFont="1" applyBorder="1" applyAlignment="1">
      <alignment horizontal="left" vertical="top"/>
    </xf>
    <xf numFmtId="0" fontId="21" fillId="0" borderId="10" xfId="0" applyFont="1" applyBorder="1" applyAlignment="1">
      <alignment horizontal="left" vertical="center"/>
    </xf>
    <xf numFmtId="0" fontId="21" fillId="0" borderId="10" xfId="0" applyFont="1" applyFill="1" applyBorder="1" applyAlignment="1">
      <alignment horizontal="left" vertical="top" wrapText="1"/>
    </xf>
    <xf numFmtId="169" fontId="21" fillId="0" borderId="10" xfId="0" applyNumberFormat="1" applyFont="1" applyFill="1" applyBorder="1" applyAlignment="1">
      <alignment horizontal="right" vertical="center"/>
    </xf>
    <xf numFmtId="169" fontId="21" fillId="0" borderId="10" xfId="0" applyNumberFormat="1" applyFont="1" applyBorder="1" applyAlignment="1">
      <alignment horizontal="right" vertical="center"/>
    </xf>
    <xf numFmtId="0" fontId="0" fillId="0" borderId="10" xfId="0" applyFill="1" applyBorder="1"/>
    <xf numFmtId="169" fontId="0" fillId="0" borderId="10" xfId="0" applyNumberFormat="1" applyFill="1" applyBorder="1" applyAlignment="1">
      <alignment horizontal="left"/>
    </xf>
    <xf numFmtId="167" fontId="0" fillId="0" borderId="10" xfId="0" applyNumberFormat="1" applyFill="1" applyBorder="1"/>
    <xf numFmtId="165" fontId="0" fillId="0" borderId="10" xfId="43" applyFont="1" applyBorder="1" applyAlignment="1">
      <alignment horizontal="left" wrapText="1"/>
    </xf>
    <xf numFmtId="0" fontId="23" fillId="0" borderId="10" xfId="0" applyFont="1" applyFill="1" applyBorder="1"/>
    <xf numFmtId="164" fontId="0" fillId="0" borderId="10" xfId="0" applyNumberFormat="1" applyFill="1" applyBorder="1"/>
    <xf numFmtId="165" fontId="0" fillId="0" borderId="10" xfId="43" applyFont="1" applyBorder="1" applyAlignment="1">
      <alignment vertical="center" wrapText="1"/>
    </xf>
    <xf numFmtId="0" fontId="22" fillId="0" borderId="10" xfId="0" applyFont="1" applyFill="1" applyBorder="1" applyAlignment="1">
      <alignment horizontal="left" vertical="center" wrapText="1"/>
    </xf>
    <xf numFmtId="0" fontId="0" fillId="0" borderId="10" xfId="0" applyFill="1" applyBorder="1" applyAlignment="1">
      <alignment vertical="center" wrapText="1"/>
    </xf>
    <xf numFmtId="165" fontId="0" fillId="0" borderId="10" xfId="43" applyFont="1" applyFill="1" applyBorder="1" applyAlignment="1">
      <alignment horizontal="left" wrapText="1"/>
    </xf>
    <xf numFmtId="0" fontId="0" fillId="0" borderId="10" xfId="0" applyFill="1" applyBorder="1" applyAlignment="1">
      <alignment wrapText="1"/>
    </xf>
    <xf numFmtId="167" fontId="0" fillId="0" borderId="10" xfId="0" applyNumberFormat="1" applyFill="1" applyBorder="1" applyAlignment="1">
      <alignment wrapText="1"/>
    </xf>
    <xf numFmtId="165" fontId="0" fillId="0" borderId="10" xfId="43" applyFont="1" applyBorder="1" applyAlignment="1">
      <alignment wrapText="1"/>
    </xf>
    <xf numFmtId="167" fontId="0" fillId="0" borderId="10" xfId="0" applyNumberFormat="1" applyBorder="1" applyAlignment="1">
      <alignment wrapText="1"/>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169" fontId="21" fillId="0" borderId="12" xfId="0" applyNumberFormat="1" applyFont="1" applyBorder="1" applyAlignment="1">
      <alignment horizontal="right"/>
    </xf>
    <xf numFmtId="169" fontId="21" fillId="0" borderId="13" xfId="0" applyNumberFormat="1" applyFont="1" applyBorder="1" applyAlignment="1">
      <alignment horizontal="right"/>
    </xf>
    <xf numFmtId="169" fontId="21" fillId="0" borderId="14" xfId="0" applyNumberFormat="1" applyFont="1" applyBorder="1" applyAlignment="1">
      <alignment horizontal="right"/>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169" fontId="21" fillId="0" borderId="12" xfId="0" applyNumberFormat="1" applyFont="1" applyFill="1" applyBorder="1" applyAlignment="1">
      <alignment horizontal="right" vertical="center"/>
    </xf>
    <xf numFmtId="169" fontId="21" fillId="0" borderId="13" xfId="0" applyNumberFormat="1" applyFont="1" applyFill="1" applyBorder="1" applyAlignment="1">
      <alignment horizontal="right" vertical="center"/>
    </xf>
    <xf numFmtId="169" fontId="21" fillId="0" borderId="14" xfId="0" applyNumberFormat="1" applyFont="1" applyFill="1" applyBorder="1" applyAlignment="1">
      <alignment horizontal="right" vertical="center"/>
    </xf>
    <xf numFmtId="167" fontId="21" fillId="0" borderId="12" xfId="0" applyNumberFormat="1" applyFont="1" applyFill="1" applyBorder="1" applyAlignment="1">
      <alignment horizontal="left" vertical="center"/>
    </xf>
    <xf numFmtId="167" fontId="21" fillId="0" borderId="13" xfId="0" applyNumberFormat="1" applyFont="1" applyFill="1" applyBorder="1" applyAlignment="1">
      <alignment horizontal="left" vertical="center"/>
    </xf>
    <xf numFmtId="167" fontId="21" fillId="0" borderId="14" xfId="0" applyNumberFormat="1"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9"/>
  <sheetViews>
    <sheetView workbookViewId="0">
      <pane ySplit="1" topLeftCell="A2" activePane="bottomLeft" state="frozen"/>
      <selection pane="bottomLeft" activeCell="A164" sqref="A2:XFD164"/>
    </sheetView>
  </sheetViews>
  <sheetFormatPr defaultRowHeight="14.4" x14ac:dyDescent="0.3"/>
  <cols>
    <col min="1" max="1" width="15.109375" bestFit="1" customWidth="1"/>
    <col min="2" max="2" width="22.88671875" style="3" customWidth="1"/>
    <col min="3" max="3" width="61.33203125" customWidth="1"/>
    <col min="4" max="4" width="29.5546875" style="3" customWidth="1"/>
    <col min="5" max="5" width="16.109375" customWidth="1"/>
    <col min="6" max="6" width="23.6640625" style="1" customWidth="1"/>
    <col min="7" max="7" width="46.33203125" customWidth="1"/>
  </cols>
  <sheetData>
    <row r="1" spans="1:7" s="10" customFormat="1" ht="41.4" x14ac:dyDescent="0.3">
      <c r="A1" s="9" t="s">
        <v>2</v>
      </c>
      <c r="B1" s="9" t="s">
        <v>0</v>
      </c>
      <c r="C1" s="7" t="s">
        <v>3</v>
      </c>
      <c r="D1" s="8" t="s">
        <v>4</v>
      </c>
      <c r="E1" s="8" t="s">
        <v>5</v>
      </c>
      <c r="F1" s="8" t="s">
        <v>6</v>
      </c>
      <c r="G1" s="6" t="s">
        <v>7</v>
      </c>
    </row>
    <row r="2" spans="1:7" s="2" customFormat="1" ht="43.2" x14ac:dyDescent="0.3">
      <c r="A2" s="4" t="s">
        <v>177</v>
      </c>
      <c r="B2" s="4" t="s">
        <v>8</v>
      </c>
      <c r="C2" s="5" t="s">
        <v>181</v>
      </c>
      <c r="D2" s="5" t="s">
        <v>182</v>
      </c>
      <c r="E2" s="11">
        <v>29064855.149999999</v>
      </c>
      <c r="F2" s="5" t="s">
        <v>183</v>
      </c>
      <c r="G2" s="5"/>
    </row>
    <row r="3" spans="1:7" s="2" customFormat="1" x14ac:dyDescent="0.3">
      <c r="A3" s="4" t="s">
        <v>177</v>
      </c>
      <c r="B3" s="4" t="s">
        <v>9</v>
      </c>
      <c r="C3" s="5"/>
      <c r="D3" s="5"/>
      <c r="E3" s="11"/>
      <c r="F3" s="5"/>
      <c r="G3" s="5"/>
    </row>
    <row r="4" spans="1:7" s="2" customFormat="1" x14ac:dyDescent="0.3">
      <c r="A4" s="4" t="s">
        <v>177</v>
      </c>
      <c r="B4" s="4" t="s">
        <v>10</v>
      </c>
      <c r="C4" s="5"/>
      <c r="D4" s="5"/>
      <c r="E4" s="11"/>
      <c r="F4" s="5"/>
      <c r="G4" s="5"/>
    </row>
    <row r="5" spans="1:7" s="2" customFormat="1" x14ac:dyDescent="0.3">
      <c r="A5" s="4" t="s">
        <v>177</v>
      </c>
      <c r="B5" s="4" t="s">
        <v>11</v>
      </c>
      <c r="C5" s="5"/>
      <c r="D5" s="5"/>
      <c r="E5" s="11"/>
      <c r="F5" s="5"/>
      <c r="G5" s="5"/>
    </row>
    <row r="6" spans="1:7" s="2" customFormat="1" x14ac:dyDescent="0.3">
      <c r="A6" s="4" t="s">
        <v>177</v>
      </c>
      <c r="B6" s="4" t="s">
        <v>12</v>
      </c>
      <c r="C6" s="5"/>
      <c r="D6" s="5"/>
      <c r="E6" s="11"/>
      <c r="F6" s="5"/>
      <c r="G6" s="5"/>
    </row>
    <row r="7" spans="1:7" s="2" customFormat="1" x14ac:dyDescent="0.3">
      <c r="A7" s="4" t="s">
        <v>177</v>
      </c>
      <c r="B7" s="4" t="s">
        <v>13</v>
      </c>
      <c r="C7" s="5"/>
      <c r="D7" s="5"/>
      <c r="E7" s="11"/>
      <c r="F7" s="5"/>
      <c r="G7" s="5"/>
    </row>
    <row r="8" spans="1:7" s="2" customFormat="1" x14ac:dyDescent="0.3">
      <c r="A8" s="4" t="s">
        <v>177</v>
      </c>
      <c r="B8" s="4" t="s">
        <v>14</v>
      </c>
      <c r="C8" s="5"/>
      <c r="D8" s="5"/>
      <c r="E8" s="11"/>
      <c r="F8" s="5"/>
      <c r="G8" s="5"/>
    </row>
    <row r="9" spans="1:7" s="2" customFormat="1" x14ac:dyDescent="0.3">
      <c r="A9" s="4" t="s">
        <v>177</v>
      </c>
      <c r="B9" s="4" t="s">
        <v>15</v>
      </c>
      <c r="C9" s="5"/>
      <c r="D9" s="5"/>
      <c r="E9" s="11"/>
      <c r="F9" s="5"/>
      <c r="G9" s="5"/>
    </row>
    <row r="10" spans="1:7" s="2" customFormat="1" x14ac:dyDescent="0.3">
      <c r="A10" s="4" t="s">
        <v>177</v>
      </c>
      <c r="B10" s="4" t="s">
        <v>16</v>
      </c>
      <c r="C10" s="5"/>
      <c r="D10" s="5"/>
      <c r="E10" s="11"/>
      <c r="F10" s="5"/>
      <c r="G10" s="5"/>
    </row>
    <row r="11" spans="1:7" s="2" customFormat="1" x14ac:dyDescent="0.3">
      <c r="A11" s="4" t="s">
        <v>177</v>
      </c>
      <c r="B11" s="4" t="s">
        <v>17</v>
      </c>
      <c r="C11" s="5"/>
      <c r="D11" s="5"/>
      <c r="E11" s="11"/>
      <c r="F11" s="5"/>
      <c r="G11" s="5"/>
    </row>
    <row r="12" spans="1:7" s="2" customFormat="1" x14ac:dyDescent="0.3">
      <c r="A12" s="4" t="s">
        <v>177</v>
      </c>
      <c r="B12" s="4" t="s">
        <v>18</v>
      </c>
      <c r="C12" s="5"/>
      <c r="D12" s="5"/>
      <c r="E12" s="11"/>
      <c r="F12" s="5"/>
      <c r="G12" s="5"/>
    </row>
    <row r="13" spans="1:7" x14ac:dyDescent="0.3">
      <c r="A13" s="4" t="s">
        <v>177</v>
      </c>
      <c r="B13" s="4" t="s">
        <v>19</v>
      </c>
      <c r="C13" s="5"/>
      <c r="D13" s="5"/>
      <c r="E13" s="11"/>
      <c r="F13" s="5"/>
      <c r="G13" s="5"/>
    </row>
    <row r="14" spans="1:7" x14ac:dyDescent="0.3">
      <c r="A14" s="4" t="s">
        <v>177</v>
      </c>
      <c r="B14" s="4" t="s">
        <v>20</v>
      </c>
      <c r="C14" s="5"/>
      <c r="D14" s="5"/>
      <c r="E14" s="11"/>
      <c r="F14" s="5"/>
      <c r="G14" s="5"/>
    </row>
    <row r="15" spans="1:7" x14ac:dyDescent="0.3">
      <c r="A15" s="4" t="s">
        <v>177</v>
      </c>
      <c r="B15" s="4" t="s">
        <v>21</v>
      </c>
      <c r="C15" s="5"/>
      <c r="D15" s="5"/>
      <c r="E15" s="11"/>
      <c r="F15" s="5"/>
      <c r="G15" s="5"/>
    </row>
    <row r="16" spans="1:7" x14ac:dyDescent="0.3">
      <c r="A16" s="4" t="s">
        <v>177</v>
      </c>
      <c r="B16" s="4" t="s">
        <v>22</v>
      </c>
      <c r="C16" s="5"/>
      <c r="D16" s="5"/>
      <c r="E16" s="11"/>
      <c r="F16" s="5"/>
      <c r="G16" s="5"/>
    </row>
    <row r="17" spans="1:7" x14ac:dyDescent="0.3">
      <c r="A17" s="4" t="s">
        <v>177</v>
      </c>
      <c r="B17" s="4" t="s">
        <v>23</v>
      </c>
      <c r="C17" s="5"/>
      <c r="D17" s="5"/>
      <c r="E17" s="11"/>
      <c r="F17" s="5"/>
      <c r="G17" s="5"/>
    </row>
    <row r="18" spans="1:7" x14ac:dyDescent="0.3">
      <c r="A18" s="4" t="s">
        <v>177</v>
      </c>
      <c r="B18" s="4" t="s">
        <v>24</v>
      </c>
      <c r="C18" s="5"/>
      <c r="D18" s="5"/>
      <c r="E18" s="11"/>
      <c r="F18" s="5"/>
      <c r="G18" s="5"/>
    </row>
    <row r="19" spans="1:7" x14ac:dyDescent="0.3">
      <c r="A19" s="4" t="s">
        <v>177</v>
      </c>
      <c r="B19" s="4" t="s">
        <v>25</v>
      </c>
      <c r="C19" s="5"/>
      <c r="D19" s="5"/>
      <c r="E19" s="11"/>
      <c r="F19" s="5"/>
      <c r="G19" s="5"/>
    </row>
    <row r="20" spans="1:7" s="3" customFormat="1" x14ac:dyDescent="0.3">
      <c r="A20" s="4" t="s">
        <v>177</v>
      </c>
      <c r="B20" s="4" t="s">
        <v>26</v>
      </c>
      <c r="C20" s="5"/>
      <c r="D20" s="5"/>
      <c r="E20" s="11"/>
      <c r="F20" s="5"/>
      <c r="G20" s="5"/>
    </row>
    <row r="21" spans="1:7" x14ac:dyDescent="0.3">
      <c r="A21" s="4" t="s">
        <v>177</v>
      </c>
      <c r="B21" s="4" t="s">
        <v>27</v>
      </c>
      <c r="C21" s="5"/>
      <c r="D21" s="5"/>
      <c r="E21" s="11"/>
      <c r="F21" s="5"/>
      <c r="G21" s="5"/>
    </row>
    <row r="22" spans="1:7" x14ac:dyDescent="0.3">
      <c r="A22" s="4" t="s">
        <v>177</v>
      </c>
      <c r="B22" s="4" t="s">
        <v>28</v>
      </c>
      <c r="C22" s="5"/>
      <c r="D22" s="5"/>
      <c r="E22" s="11"/>
      <c r="F22" s="5"/>
      <c r="G22" s="5"/>
    </row>
    <row r="23" spans="1:7" x14ac:dyDescent="0.3">
      <c r="A23" s="4" t="s">
        <v>177</v>
      </c>
      <c r="B23" s="4" t="s">
        <v>29</v>
      </c>
      <c r="C23" s="5"/>
      <c r="D23" s="5"/>
      <c r="E23" s="11"/>
      <c r="F23" s="5"/>
      <c r="G23" s="5"/>
    </row>
    <row r="24" spans="1:7" x14ac:dyDescent="0.3">
      <c r="A24" s="4" t="s">
        <v>177</v>
      </c>
      <c r="B24" s="4" t="s">
        <v>30</v>
      </c>
      <c r="C24" s="5"/>
      <c r="D24" s="5"/>
      <c r="E24" s="11"/>
      <c r="F24" s="5"/>
      <c r="G24" s="5"/>
    </row>
    <row r="25" spans="1:7" x14ac:dyDescent="0.3">
      <c r="A25" s="4" t="s">
        <v>177</v>
      </c>
      <c r="B25" s="4" t="s">
        <v>31</v>
      </c>
      <c r="C25" s="5"/>
      <c r="D25" s="5"/>
      <c r="E25" s="11"/>
      <c r="F25" s="5"/>
      <c r="G25" s="5"/>
    </row>
    <row r="26" spans="1:7" x14ac:dyDescent="0.3">
      <c r="A26" s="12" t="s">
        <v>177</v>
      </c>
      <c r="B26" s="12" t="s">
        <v>32</v>
      </c>
      <c r="C26" s="12"/>
      <c r="D26" s="12"/>
      <c r="E26" s="12"/>
      <c r="F26" s="13"/>
      <c r="G26" s="12"/>
    </row>
    <row r="27" spans="1:7" x14ac:dyDescent="0.3">
      <c r="A27" s="12" t="s">
        <v>177</v>
      </c>
      <c r="B27" s="12" t="s">
        <v>33</v>
      </c>
      <c r="C27" s="12"/>
      <c r="D27" s="12"/>
      <c r="E27" s="12"/>
      <c r="F27" s="13"/>
      <c r="G27" s="12"/>
    </row>
    <row r="28" spans="1:7" x14ac:dyDescent="0.3">
      <c r="A28" s="12" t="s">
        <v>177</v>
      </c>
      <c r="B28" s="12" t="s">
        <v>33</v>
      </c>
      <c r="C28" s="12"/>
      <c r="D28" s="12"/>
      <c r="E28" s="12"/>
      <c r="F28" s="13"/>
      <c r="G28" s="12"/>
    </row>
    <row r="29" spans="1:7" x14ac:dyDescent="0.3">
      <c r="A29" s="12" t="s">
        <v>177</v>
      </c>
      <c r="B29" s="12" t="s">
        <v>34</v>
      </c>
      <c r="C29" s="12"/>
      <c r="D29" s="12"/>
      <c r="E29" s="12"/>
      <c r="F29" s="13"/>
      <c r="G29" s="12"/>
    </row>
    <row r="30" spans="1:7" x14ac:dyDescent="0.3">
      <c r="A30" s="12" t="s">
        <v>177</v>
      </c>
      <c r="B30" s="12" t="s">
        <v>35</v>
      </c>
      <c r="C30" s="12"/>
      <c r="D30" s="12"/>
      <c r="E30" s="12"/>
      <c r="F30" s="13"/>
      <c r="G30" s="12"/>
    </row>
    <row r="31" spans="1:7" x14ac:dyDescent="0.3">
      <c r="A31" s="12" t="s">
        <v>177</v>
      </c>
      <c r="B31" s="12" t="s">
        <v>36</v>
      </c>
      <c r="C31" s="12"/>
      <c r="D31" s="12"/>
      <c r="E31" s="12"/>
      <c r="F31" s="13"/>
      <c r="G31" s="12"/>
    </row>
    <row r="32" spans="1:7" x14ac:dyDescent="0.3">
      <c r="A32" s="12" t="s">
        <v>177</v>
      </c>
      <c r="B32" s="12" t="s">
        <v>37</v>
      </c>
      <c r="C32" s="12"/>
      <c r="D32" s="12"/>
      <c r="E32" s="12"/>
      <c r="F32" s="13"/>
      <c r="G32" s="12"/>
    </row>
    <row r="33" spans="1:7" x14ac:dyDescent="0.3">
      <c r="A33" s="12" t="s">
        <v>177</v>
      </c>
      <c r="B33" s="12" t="s">
        <v>38</v>
      </c>
      <c r="C33" s="12"/>
      <c r="D33" s="12"/>
      <c r="E33" s="12"/>
      <c r="F33" s="13"/>
      <c r="G33" s="12"/>
    </row>
    <row r="34" spans="1:7" x14ac:dyDescent="0.3">
      <c r="A34" s="12" t="s">
        <v>177</v>
      </c>
      <c r="B34" s="12" t="s">
        <v>39</v>
      </c>
      <c r="C34" s="12"/>
      <c r="D34" s="12"/>
      <c r="E34" s="12"/>
      <c r="F34" s="13"/>
      <c r="G34" s="12"/>
    </row>
    <row r="35" spans="1:7" x14ac:dyDescent="0.3">
      <c r="A35" s="12" t="s">
        <v>177</v>
      </c>
      <c r="B35" s="12" t="s">
        <v>40</v>
      </c>
      <c r="C35" s="12"/>
      <c r="D35" s="12"/>
      <c r="E35" s="12"/>
      <c r="F35" s="13"/>
      <c r="G35" s="12"/>
    </row>
    <row r="36" spans="1:7" x14ac:dyDescent="0.3">
      <c r="A36" s="12" t="s">
        <v>177</v>
      </c>
      <c r="B36" s="12" t="s">
        <v>41</v>
      </c>
      <c r="C36" s="12"/>
      <c r="D36" s="12"/>
      <c r="E36" s="12"/>
      <c r="F36" s="13"/>
      <c r="G36" s="12"/>
    </row>
    <row r="37" spans="1:7" x14ac:dyDescent="0.3">
      <c r="A37" s="12" t="s">
        <v>178</v>
      </c>
      <c r="B37" s="12" t="s">
        <v>42</v>
      </c>
      <c r="C37" s="12"/>
      <c r="D37" s="12"/>
      <c r="E37" s="12"/>
      <c r="F37" s="13"/>
      <c r="G37" s="12"/>
    </row>
    <row r="38" spans="1:7" x14ac:dyDescent="0.3">
      <c r="A38" s="12" t="s">
        <v>178</v>
      </c>
      <c r="B38" s="12" t="s">
        <v>43</v>
      </c>
      <c r="C38" s="12"/>
      <c r="D38" s="12"/>
      <c r="E38" s="12"/>
      <c r="F38" s="13"/>
      <c r="G38" s="12"/>
    </row>
    <row r="39" spans="1:7" x14ac:dyDescent="0.3">
      <c r="A39" s="12" t="s">
        <v>178</v>
      </c>
      <c r="B39" s="12" t="s">
        <v>44</v>
      </c>
      <c r="C39" s="12"/>
      <c r="D39" s="12"/>
      <c r="E39" s="12"/>
      <c r="F39" s="13"/>
      <c r="G39" s="12"/>
    </row>
    <row r="40" spans="1:7" x14ac:dyDescent="0.3">
      <c r="A40" s="12" t="s">
        <v>178</v>
      </c>
      <c r="B40" s="12" t="s">
        <v>45</v>
      </c>
      <c r="C40" s="12"/>
      <c r="D40" s="12"/>
      <c r="E40" s="12"/>
      <c r="F40" s="13"/>
      <c r="G40" s="12"/>
    </row>
    <row r="41" spans="1:7" x14ac:dyDescent="0.3">
      <c r="A41" s="12" t="s">
        <v>178</v>
      </c>
      <c r="B41" s="12" t="s">
        <v>1</v>
      </c>
      <c r="C41" s="12"/>
      <c r="D41" s="12"/>
      <c r="E41" s="12"/>
      <c r="F41" s="13"/>
      <c r="G41" s="12"/>
    </row>
    <row r="42" spans="1:7" x14ac:dyDescent="0.3">
      <c r="A42" s="12" t="s">
        <v>178</v>
      </c>
      <c r="B42" s="12" t="s">
        <v>46</v>
      </c>
      <c r="C42" s="12"/>
      <c r="D42" s="12"/>
      <c r="E42" s="12"/>
      <c r="F42" s="13"/>
      <c r="G42" s="12"/>
    </row>
    <row r="43" spans="1:7" x14ac:dyDescent="0.3">
      <c r="A43" s="12" t="s">
        <v>178</v>
      </c>
      <c r="B43" s="12" t="s">
        <v>47</v>
      </c>
      <c r="C43" s="12"/>
      <c r="D43" s="12"/>
      <c r="E43" s="12"/>
      <c r="F43" s="13"/>
      <c r="G43" s="12"/>
    </row>
    <row r="44" spans="1:7" x14ac:dyDescent="0.3">
      <c r="A44" s="12" t="s">
        <v>178</v>
      </c>
      <c r="B44" s="12" t="s">
        <v>176</v>
      </c>
      <c r="C44" s="12"/>
      <c r="D44" s="12"/>
      <c r="E44" s="12"/>
      <c r="F44" s="13"/>
      <c r="G44" s="12"/>
    </row>
    <row r="45" spans="1:7" x14ac:dyDescent="0.3">
      <c r="A45" s="12" t="s">
        <v>178</v>
      </c>
      <c r="B45" s="12" t="s">
        <v>48</v>
      </c>
      <c r="C45" s="12"/>
      <c r="D45" s="12"/>
      <c r="E45" s="12"/>
      <c r="F45" s="13"/>
      <c r="G45" s="12"/>
    </row>
    <row r="46" spans="1:7" x14ac:dyDescent="0.3">
      <c r="A46" s="12" t="s">
        <v>178</v>
      </c>
      <c r="B46" s="12" t="s">
        <v>49</v>
      </c>
      <c r="C46" s="12"/>
      <c r="D46" s="12"/>
      <c r="E46" s="12"/>
      <c r="F46" s="13"/>
      <c r="G46" s="12"/>
    </row>
    <row r="47" spans="1:7" x14ac:dyDescent="0.3">
      <c r="A47" s="12" t="s">
        <v>178</v>
      </c>
      <c r="B47" s="12" t="s">
        <v>50</v>
      </c>
      <c r="C47" s="12"/>
      <c r="D47" s="12"/>
      <c r="E47" s="12"/>
      <c r="F47" s="13"/>
      <c r="G47" s="12"/>
    </row>
    <row r="48" spans="1:7" x14ac:dyDescent="0.3">
      <c r="A48" s="12" t="s">
        <v>178</v>
      </c>
      <c r="B48" s="12" t="s">
        <v>51</v>
      </c>
      <c r="C48" s="12"/>
      <c r="D48" s="12"/>
      <c r="E48" s="12"/>
      <c r="F48" s="13"/>
      <c r="G48" s="12"/>
    </row>
    <row r="49" spans="1:7" x14ac:dyDescent="0.3">
      <c r="A49" s="12" t="s">
        <v>178</v>
      </c>
      <c r="B49" s="12" t="s">
        <v>52</v>
      </c>
      <c r="C49" s="12"/>
      <c r="D49" s="12"/>
      <c r="E49" s="12"/>
      <c r="F49" s="13"/>
      <c r="G49" s="12"/>
    </row>
    <row r="50" spans="1:7" x14ac:dyDescent="0.3">
      <c r="A50" s="12" t="s">
        <v>178</v>
      </c>
      <c r="B50" s="12" t="s">
        <v>53</v>
      </c>
      <c r="C50" s="12"/>
      <c r="D50" s="12"/>
      <c r="E50" s="12"/>
      <c r="F50" s="13"/>
      <c r="G50" s="12"/>
    </row>
    <row r="51" spans="1:7" x14ac:dyDescent="0.3">
      <c r="A51" s="12" t="s">
        <v>178</v>
      </c>
      <c r="B51" s="12" t="s">
        <v>54</v>
      </c>
      <c r="C51" s="12"/>
      <c r="D51" s="12"/>
      <c r="E51" s="12"/>
      <c r="F51" s="13"/>
      <c r="G51" s="12"/>
    </row>
    <row r="52" spans="1:7" x14ac:dyDescent="0.3">
      <c r="A52" s="12" t="s">
        <v>178</v>
      </c>
      <c r="B52" s="12" t="s">
        <v>55</v>
      </c>
      <c r="C52" s="12"/>
      <c r="D52" s="12"/>
      <c r="E52" s="12"/>
      <c r="F52" s="13"/>
      <c r="G52" s="12"/>
    </row>
    <row r="53" spans="1:7" x14ac:dyDescent="0.3">
      <c r="A53" s="12" t="s">
        <v>178</v>
      </c>
      <c r="B53" s="12" t="s">
        <v>56</v>
      </c>
      <c r="C53" s="12"/>
      <c r="D53" s="12"/>
      <c r="E53" s="12"/>
      <c r="F53" s="13"/>
      <c r="G53" s="12"/>
    </row>
    <row r="54" spans="1:7" x14ac:dyDescent="0.3">
      <c r="A54" s="12" t="s">
        <v>178</v>
      </c>
      <c r="B54" s="12" t="s">
        <v>57</v>
      </c>
      <c r="C54" s="12"/>
      <c r="D54" s="12"/>
      <c r="E54" s="12"/>
      <c r="F54" s="13"/>
      <c r="G54" s="12"/>
    </row>
    <row r="55" spans="1:7" x14ac:dyDescent="0.3">
      <c r="A55" s="12" t="s">
        <v>178</v>
      </c>
      <c r="B55" s="12" t="s">
        <v>58</v>
      </c>
      <c r="C55" s="12"/>
      <c r="D55" s="12"/>
      <c r="E55" s="12"/>
      <c r="F55" s="13"/>
      <c r="G55" s="12"/>
    </row>
    <row r="56" spans="1:7" x14ac:dyDescent="0.3">
      <c r="A56" s="12" t="s">
        <v>178</v>
      </c>
      <c r="B56" s="12" t="s">
        <v>59</v>
      </c>
      <c r="C56" s="12"/>
      <c r="D56" s="12"/>
      <c r="E56" s="12"/>
      <c r="F56" s="13"/>
      <c r="G56" s="12"/>
    </row>
    <row r="57" spans="1:7" x14ac:dyDescent="0.3">
      <c r="A57" s="12" t="s">
        <v>178</v>
      </c>
      <c r="B57" s="12" t="s">
        <v>60</v>
      </c>
      <c r="C57" s="12"/>
      <c r="D57" s="12"/>
      <c r="E57" s="12"/>
      <c r="F57" s="13"/>
      <c r="G57" s="12"/>
    </row>
    <row r="58" spans="1:7" x14ac:dyDescent="0.3">
      <c r="A58" s="12" t="s">
        <v>178</v>
      </c>
      <c r="B58" s="12" t="s">
        <v>61</v>
      </c>
      <c r="C58" s="12"/>
      <c r="D58" s="12"/>
      <c r="E58" s="12"/>
      <c r="F58" s="13"/>
      <c r="G58" s="12"/>
    </row>
    <row r="59" spans="1:7" x14ac:dyDescent="0.3">
      <c r="A59" s="12" t="s">
        <v>178</v>
      </c>
      <c r="B59" s="12" t="s">
        <v>62</v>
      </c>
      <c r="C59" s="12"/>
      <c r="D59" s="12"/>
      <c r="E59" s="12"/>
      <c r="F59" s="13"/>
      <c r="G59" s="12"/>
    </row>
    <row r="60" spans="1:7" x14ac:dyDescent="0.3">
      <c r="A60" s="12" t="s">
        <v>178</v>
      </c>
      <c r="B60" s="12" t="s">
        <v>63</v>
      </c>
      <c r="C60" s="12"/>
      <c r="D60" s="12"/>
      <c r="E60" s="12"/>
      <c r="F60" s="13"/>
      <c r="G60" s="12"/>
    </row>
    <row r="61" spans="1:7" x14ac:dyDescent="0.3">
      <c r="A61" s="12" t="s">
        <v>178</v>
      </c>
      <c r="B61" s="12" t="s">
        <v>64</v>
      </c>
      <c r="C61" s="12"/>
      <c r="D61" s="12"/>
      <c r="E61" s="12"/>
      <c r="F61" s="13"/>
      <c r="G61" s="12"/>
    </row>
    <row r="62" spans="1:7" x14ac:dyDescent="0.3">
      <c r="A62" s="12" t="s">
        <v>178</v>
      </c>
      <c r="B62" s="12" t="s">
        <v>65</v>
      </c>
      <c r="C62" s="12"/>
      <c r="D62" s="12"/>
      <c r="E62" s="12"/>
      <c r="F62" s="13"/>
      <c r="G62" s="12"/>
    </row>
    <row r="63" spans="1:7" x14ac:dyDescent="0.3">
      <c r="A63" s="12" t="s">
        <v>178</v>
      </c>
      <c r="B63" s="12" t="s">
        <v>66</v>
      </c>
      <c r="C63" s="12"/>
      <c r="D63" s="12"/>
      <c r="E63" s="12"/>
      <c r="F63" s="13"/>
      <c r="G63" s="12"/>
    </row>
    <row r="64" spans="1:7" x14ac:dyDescent="0.3">
      <c r="A64" s="12" t="s">
        <v>178</v>
      </c>
      <c r="B64" s="12" t="s">
        <v>67</v>
      </c>
      <c r="C64" s="12"/>
      <c r="D64" s="12"/>
      <c r="E64" s="12"/>
      <c r="F64" s="13"/>
      <c r="G64" s="12"/>
    </row>
    <row r="65" spans="1:7" x14ac:dyDescent="0.3">
      <c r="A65" s="12" t="s">
        <v>178</v>
      </c>
      <c r="B65" s="12" t="s">
        <v>68</v>
      </c>
      <c r="C65" s="12"/>
      <c r="D65" s="12"/>
      <c r="E65" s="12"/>
      <c r="F65" s="13"/>
      <c r="G65" s="12"/>
    </row>
    <row r="66" spans="1:7" x14ac:dyDescent="0.3">
      <c r="A66" s="12" t="s">
        <v>178</v>
      </c>
      <c r="B66" s="12" t="s">
        <v>69</v>
      </c>
      <c r="C66" s="12"/>
      <c r="D66" s="12"/>
      <c r="E66" s="12"/>
      <c r="F66" s="13"/>
      <c r="G66" s="12"/>
    </row>
    <row r="67" spans="1:7" x14ac:dyDescent="0.3">
      <c r="A67" s="12" t="s">
        <v>178</v>
      </c>
      <c r="B67" s="12" t="s">
        <v>70</v>
      </c>
      <c r="C67" s="12"/>
      <c r="D67" s="12"/>
      <c r="E67" s="12"/>
      <c r="F67" s="13"/>
      <c r="G67" s="12"/>
    </row>
    <row r="68" spans="1:7" x14ac:dyDescent="0.3">
      <c r="A68" s="12" t="s">
        <v>178</v>
      </c>
      <c r="B68" s="12" t="s">
        <v>71</v>
      </c>
      <c r="C68" s="12"/>
      <c r="D68" s="12"/>
      <c r="E68" s="12"/>
      <c r="F68" s="13"/>
      <c r="G68" s="12"/>
    </row>
    <row r="69" spans="1:7" x14ac:dyDescent="0.3">
      <c r="A69" s="12" t="s">
        <v>178</v>
      </c>
      <c r="B69" s="12" t="s">
        <v>72</v>
      </c>
      <c r="C69" s="12"/>
      <c r="D69" s="12"/>
      <c r="E69" s="12"/>
      <c r="F69" s="13"/>
      <c r="G69" s="12"/>
    </row>
    <row r="70" spans="1:7" x14ac:dyDescent="0.3">
      <c r="A70" s="12" t="s">
        <v>178</v>
      </c>
      <c r="B70" s="12" t="s">
        <v>73</v>
      </c>
      <c r="C70" s="12"/>
      <c r="D70" s="12"/>
      <c r="E70" s="12"/>
      <c r="F70" s="13"/>
      <c r="G70" s="12"/>
    </row>
    <row r="71" spans="1:7" x14ac:dyDescent="0.3">
      <c r="A71" s="12" t="s">
        <v>178</v>
      </c>
      <c r="B71" s="12" t="s">
        <v>74</v>
      </c>
      <c r="C71" s="12"/>
      <c r="D71" s="12"/>
      <c r="E71" s="12"/>
      <c r="F71" s="13"/>
      <c r="G71" s="12"/>
    </row>
    <row r="72" spans="1:7" x14ac:dyDescent="0.3">
      <c r="A72" s="12" t="s">
        <v>178</v>
      </c>
      <c r="B72" s="12" t="s">
        <v>75</v>
      </c>
      <c r="C72" s="12"/>
      <c r="D72" s="12"/>
      <c r="E72" s="12"/>
      <c r="F72" s="13"/>
      <c r="G72" s="12"/>
    </row>
    <row r="73" spans="1:7" x14ac:dyDescent="0.3">
      <c r="A73" s="12" t="s">
        <v>178</v>
      </c>
      <c r="B73" s="12" t="s">
        <v>76</v>
      </c>
      <c r="C73" s="12"/>
      <c r="D73" s="12"/>
      <c r="E73" s="12"/>
      <c r="F73" s="13"/>
      <c r="G73" s="12"/>
    </row>
    <row r="74" spans="1:7" x14ac:dyDescent="0.3">
      <c r="A74" s="12" t="s">
        <v>178</v>
      </c>
      <c r="B74" s="12" t="s">
        <v>77</v>
      </c>
      <c r="C74" s="12"/>
      <c r="D74" s="12"/>
      <c r="E74" s="12"/>
      <c r="F74" s="13"/>
      <c r="G74" s="12"/>
    </row>
    <row r="75" spans="1:7" x14ac:dyDescent="0.3">
      <c r="A75" s="12" t="s">
        <v>178</v>
      </c>
      <c r="B75" s="12" t="s">
        <v>78</v>
      </c>
      <c r="C75" s="12"/>
      <c r="D75" s="12"/>
      <c r="E75" s="12"/>
      <c r="F75" s="13"/>
      <c r="G75" s="12"/>
    </row>
    <row r="76" spans="1:7" x14ac:dyDescent="0.3">
      <c r="A76" s="12" t="s">
        <v>178</v>
      </c>
      <c r="B76" s="12" t="s">
        <v>79</v>
      </c>
      <c r="C76" s="12"/>
      <c r="D76" s="12"/>
      <c r="E76" s="12"/>
      <c r="F76" s="13"/>
      <c r="G76" s="12"/>
    </row>
    <row r="77" spans="1:7" x14ac:dyDescent="0.3">
      <c r="A77" s="12" t="s">
        <v>178</v>
      </c>
      <c r="B77" s="12" t="s">
        <v>80</v>
      </c>
      <c r="C77" s="12"/>
      <c r="D77" s="12"/>
      <c r="E77" s="12"/>
      <c r="F77" s="13"/>
      <c r="G77" s="12"/>
    </row>
    <row r="78" spans="1:7" x14ac:dyDescent="0.3">
      <c r="A78" s="12" t="s">
        <v>178</v>
      </c>
      <c r="B78" s="12" t="s">
        <v>81</v>
      </c>
      <c r="C78" s="12"/>
      <c r="D78" s="12"/>
      <c r="E78" s="12"/>
      <c r="F78" s="13"/>
      <c r="G78" s="12"/>
    </row>
    <row r="79" spans="1:7" x14ac:dyDescent="0.3">
      <c r="A79" s="12" t="s">
        <v>178</v>
      </c>
      <c r="B79" s="12" t="s">
        <v>82</v>
      </c>
      <c r="C79" s="12"/>
      <c r="D79" s="12"/>
      <c r="E79" s="12"/>
      <c r="F79" s="13"/>
      <c r="G79" s="12"/>
    </row>
    <row r="80" spans="1:7" x14ac:dyDescent="0.3">
      <c r="A80" s="12" t="s">
        <v>178</v>
      </c>
      <c r="B80" s="12" t="s">
        <v>83</v>
      </c>
      <c r="C80" s="12"/>
      <c r="D80" s="12"/>
      <c r="E80" s="12"/>
      <c r="F80" s="13"/>
      <c r="G80" s="12"/>
    </row>
    <row r="81" spans="1:7" x14ac:dyDescent="0.3">
      <c r="A81" s="12" t="s">
        <v>178</v>
      </c>
      <c r="B81" s="12" t="s">
        <v>84</v>
      </c>
      <c r="C81" s="12"/>
      <c r="D81" s="12"/>
      <c r="E81" s="12"/>
      <c r="F81" s="13"/>
      <c r="G81" s="12"/>
    </row>
    <row r="82" spans="1:7" x14ac:dyDescent="0.3">
      <c r="A82" s="12" t="s">
        <v>178</v>
      </c>
      <c r="B82" s="12" t="s">
        <v>85</v>
      </c>
      <c r="C82" s="12"/>
      <c r="D82" s="12"/>
      <c r="E82" s="12"/>
      <c r="F82" s="13"/>
      <c r="G82" s="12"/>
    </row>
    <row r="83" spans="1:7" x14ac:dyDescent="0.3">
      <c r="A83" s="12" t="s">
        <v>178</v>
      </c>
      <c r="B83" s="12" t="s">
        <v>86</v>
      </c>
      <c r="C83" s="12"/>
      <c r="D83" s="12"/>
      <c r="E83" s="12"/>
      <c r="F83" s="13"/>
      <c r="G83" s="12"/>
    </row>
    <row r="84" spans="1:7" x14ac:dyDescent="0.3">
      <c r="A84" s="12" t="s">
        <v>178</v>
      </c>
      <c r="B84" s="12" t="s">
        <v>87</v>
      </c>
      <c r="C84" s="12"/>
      <c r="D84" s="12"/>
      <c r="E84" s="12"/>
      <c r="F84" s="13"/>
      <c r="G84" s="12"/>
    </row>
    <row r="85" spans="1:7" x14ac:dyDescent="0.3">
      <c r="A85" s="12" t="s">
        <v>178</v>
      </c>
      <c r="B85" s="12" t="s">
        <v>88</v>
      </c>
      <c r="C85" s="12"/>
      <c r="D85" s="12"/>
      <c r="E85" s="12"/>
      <c r="F85" s="13"/>
      <c r="G85" s="12"/>
    </row>
    <row r="86" spans="1:7" x14ac:dyDescent="0.3">
      <c r="A86" s="12" t="s">
        <v>178</v>
      </c>
      <c r="B86" s="12" t="s">
        <v>89</v>
      </c>
      <c r="C86" s="12"/>
      <c r="D86" s="12"/>
      <c r="E86" s="12"/>
      <c r="F86" s="13"/>
      <c r="G86" s="12"/>
    </row>
    <row r="87" spans="1:7" x14ac:dyDescent="0.3">
      <c r="A87" s="12" t="s">
        <v>178</v>
      </c>
      <c r="B87" s="12" t="s">
        <v>90</v>
      </c>
      <c r="C87" s="12"/>
      <c r="D87" s="12"/>
      <c r="E87" s="12"/>
      <c r="F87" s="13"/>
      <c r="G87" s="12"/>
    </row>
    <row r="88" spans="1:7" x14ac:dyDescent="0.3">
      <c r="A88" s="12" t="s">
        <v>178</v>
      </c>
      <c r="B88" s="12" t="s">
        <v>91</v>
      </c>
      <c r="C88" s="12"/>
      <c r="D88" s="12"/>
      <c r="E88" s="12"/>
      <c r="F88" s="13"/>
      <c r="G88" s="12"/>
    </row>
    <row r="89" spans="1:7" x14ac:dyDescent="0.3">
      <c r="A89" s="12" t="s">
        <v>178</v>
      </c>
      <c r="B89" s="12" t="s">
        <v>92</v>
      </c>
      <c r="C89" s="12"/>
      <c r="D89" s="12"/>
      <c r="E89" s="12"/>
      <c r="F89" s="13"/>
      <c r="G89" s="12"/>
    </row>
    <row r="90" spans="1:7" x14ac:dyDescent="0.3">
      <c r="A90" s="12" t="s">
        <v>178</v>
      </c>
      <c r="B90" s="12" t="s">
        <v>93</v>
      </c>
      <c r="C90" s="12"/>
      <c r="D90" s="12"/>
      <c r="E90" s="12"/>
      <c r="F90" s="13"/>
      <c r="G90" s="12"/>
    </row>
    <row r="91" spans="1:7" x14ac:dyDescent="0.3">
      <c r="A91" s="12" t="s">
        <v>178</v>
      </c>
      <c r="B91" s="12" t="s">
        <v>94</v>
      </c>
      <c r="C91" s="12"/>
      <c r="D91" s="12"/>
      <c r="E91" s="12"/>
      <c r="F91" s="13"/>
      <c r="G91" s="12"/>
    </row>
    <row r="92" spans="1:7" x14ac:dyDescent="0.3">
      <c r="A92" s="12" t="s">
        <v>178</v>
      </c>
      <c r="B92" s="12" t="s">
        <v>95</v>
      </c>
      <c r="C92" s="12"/>
      <c r="D92" s="12"/>
      <c r="E92" s="12"/>
      <c r="F92" s="13"/>
      <c r="G92" s="12"/>
    </row>
    <row r="93" spans="1:7" x14ac:dyDescent="0.3">
      <c r="A93" s="12" t="s">
        <v>178</v>
      </c>
      <c r="B93" s="12" t="s">
        <v>96</v>
      </c>
      <c r="C93" s="12"/>
      <c r="D93" s="12"/>
      <c r="E93" s="12"/>
      <c r="F93" s="13"/>
      <c r="G93" s="12"/>
    </row>
    <row r="94" spans="1:7" x14ac:dyDescent="0.3">
      <c r="A94" s="12" t="s">
        <v>178</v>
      </c>
      <c r="B94" s="12" t="s">
        <v>97</v>
      </c>
      <c r="C94" s="12"/>
      <c r="D94" s="12"/>
      <c r="E94" s="12"/>
      <c r="F94" s="13"/>
      <c r="G94" s="12"/>
    </row>
    <row r="95" spans="1:7" x14ac:dyDescent="0.3">
      <c r="A95" s="12" t="s">
        <v>178</v>
      </c>
      <c r="B95" s="12" t="s">
        <v>98</v>
      </c>
      <c r="C95" s="12"/>
      <c r="D95" s="12"/>
      <c r="E95" s="12"/>
      <c r="F95" s="13"/>
      <c r="G95" s="12"/>
    </row>
    <row r="96" spans="1:7" x14ac:dyDescent="0.3">
      <c r="A96" s="12" t="s">
        <v>178</v>
      </c>
      <c r="B96" s="12" t="s">
        <v>99</v>
      </c>
      <c r="C96" s="12"/>
      <c r="D96" s="12"/>
      <c r="E96" s="12"/>
      <c r="F96" s="13"/>
      <c r="G96" s="12"/>
    </row>
    <row r="97" spans="1:7" x14ac:dyDescent="0.3">
      <c r="A97" s="12" t="s">
        <v>178</v>
      </c>
      <c r="B97" s="12" t="s">
        <v>100</v>
      </c>
      <c r="C97" s="12"/>
      <c r="D97" s="12"/>
      <c r="E97" s="12"/>
      <c r="F97" s="13"/>
      <c r="G97" s="12"/>
    </row>
    <row r="98" spans="1:7" x14ac:dyDescent="0.3">
      <c r="A98" s="12" t="s">
        <v>178</v>
      </c>
      <c r="B98" s="12" t="s">
        <v>101</v>
      </c>
      <c r="C98" s="12"/>
      <c r="D98" s="12"/>
      <c r="E98" s="12"/>
      <c r="F98" s="13"/>
      <c r="G98" s="12"/>
    </row>
    <row r="99" spans="1:7" x14ac:dyDescent="0.3">
      <c r="A99" s="12" t="s">
        <v>178</v>
      </c>
      <c r="B99" s="12" t="s">
        <v>102</v>
      </c>
      <c r="C99" s="12"/>
      <c r="D99" s="12"/>
      <c r="E99" s="12"/>
      <c r="F99" s="13"/>
      <c r="G99" s="12"/>
    </row>
    <row r="100" spans="1:7" x14ac:dyDescent="0.3">
      <c r="A100" s="12" t="s">
        <v>178</v>
      </c>
      <c r="B100" s="12" t="s">
        <v>103</v>
      </c>
      <c r="C100" s="12"/>
      <c r="D100" s="12"/>
      <c r="E100" s="12"/>
      <c r="F100" s="13"/>
      <c r="G100" s="12"/>
    </row>
    <row r="101" spans="1:7" x14ac:dyDescent="0.3">
      <c r="A101" s="12" t="s">
        <v>178</v>
      </c>
      <c r="B101" s="12" t="s">
        <v>104</v>
      </c>
      <c r="C101" s="12"/>
      <c r="D101" s="12"/>
      <c r="E101" s="12"/>
      <c r="F101" s="13"/>
      <c r="G101" s="12"/>
    </row>
    <row r="102" spans="1:7" x14ac:dyDescent="0.3">
      <c r="A102" s="12" t="s">
        <v>178</v>
      </c>
      <c r="B102" s="12" t="s">
        <v>105</v>
      </c>
      <c r="C102" s="12"/>
      <c r="D102" s="12"/>
      <c r="E102" s="12"/>
      <c r="F102" s="13"/>
      <c r="G102" s="12"/>
    </row>
    <row r="103" spans="1:7" x14ac:dyDescent="0.3">
      <c r="A103" s="12" t="s">
        <v>178</v>
      </c>
      <c r="B103" s="12" t="s">
        <v>106</v>
      </c>
      <c r="C103" s="12"/>
      <c r="D103" s="12"/>
      <c r="E103" s="12"/>
      <c r="F103" s="13"/>
      <c r="G103" s="12"/>
    </row>
    <row r="104" spans="1:7" x14ac:dyDescent="0.3">
      <c r="A104" s="12" t="s">
        <v>178</v>
      </c>
      <c r="B104" s="12" t="s">
        <v>107</v>
      </c>
      <c r="C104" s="12"/>
      <c r="D104" s="12"/>
      <c r="E104" s="12"/>
      <c r="F104" s="13"/>
      <c r="G104" s="12"/>
    </row>
    <row r="105" spans="1:7" x14ac:dyDescent="0.3">
      <c r="A105" s="12" t="s">
        <v>178</v>
      </c>
      <c r="B105" s="12" t="s">
        <v>84</v>
      </c>
      <c r="C105" s="12"/>
      <c r="D105" s="12"/>
      <c r="E105" s="12"/>
      <c r="F105" s="13"/>
      <c r="G105" s="12"/>
    </row>
    <row r="106" spans="1:7" x14ac:dyDescent="0.3">
      <c r="A106" s="12" t="s">
        <v>178</v>
      </c>
      <c r="B106" s="12" t="s">
        <v>108</v>
      </c>
      <c r="C106" s="12"/>
      <c r="D106" s="12"/>
      <c r="E106" s="12"/>
      <c r="F106" s="13"/>
      <c r="G106" s="12"/>
    </row>
    <row r="107" spans="1:7" x14ac:dyDescent="0.3">
      <c r="A107" s="12" t="s">
        <v>178</v>
      </c>
      <c r="B107" s="12" t="s">
        <v>109</v>
      </c>
      <c r="C107" s="12"/>
      <c r="D107" s="12"/>
      <c r="E107" s="12"/>
      <c r="F107" s="13"/>
      <c r="G107" s="12"/>
    </row>
    <row r="108" spans="1:7" x14ac:dyDescent="0.3">
      <c r="A108" s="12" t="s">
        <v>178</v>
      </c>
      <c r="B108" s="12" t="s">
        <v>110</v>
      </c>
      <c r="C108" s="12"/>
      <c r="D108" s="12"/>
      <c r="E108" s="12"/>
      <c r="F108" s="13"/>
      <c r="G108" s="12"/>
    </row>
    <row r="109" spans="1:7" x14ac:dyDescent="0.3">
      <c r="A109" s="12" t="s">
        <v>178</v>
      </c>
      <c r="B109" s="12" t="s">
        <v>111</v>
      </c>
      <c r="C109" s="12"/>
      <c r="D109" s="12"/>
      <c r="E109" s="12"/>
      <c r="F109" s="13"/>
      <c r="G109" s="12"/>
    </row>
    <row r="110" spans="1:7" x14ac:dyDescent="0.3">
      <c r="A110" s="12" t="s">
        <v>178</v>
      </c>
      <c r="B110" s="12" t="s">
        <v>112</v>
      </c>
      <c r="C110" s="12"/>
      <c r="D110" s="12"/>
      <c r="E110" s="12"/>
      <c r="F110" s="13"/>
      <c r="G110" s="12"/>
    </row>
    <row r="111" spans="1:7" x14ac:dyDescent="0.3">
      <c r="A111" s="12" t="s">
        <v>178</v>
      </c>
      <c r="B111" s="12" t="s">
        <v>113</v>
      </c>
      <c r="C111" s="12"/>
      <c r="D111" s="12"/>
      <c r="E111" s="12"/>
      <c r="F111" s="13"/>
      <c r="G111" s="12"/>
    </row>
    <row r="112" spans="1:7" x14ac:dyDescent="0.3">
      <c r="A112" s="12" t="s">
        <v>178</v>
      </c>
      <c r="B112" s="12" t="s">
        <v>114</v>
      </c>
      <c r="C112" s="12"/>
      <c r="D112" s="12"/>
      <c r="E112" s="12"/>
      <c r="F112" s="13"/>
      <c r="G112" s="12"/>
    </row>
    <row r="113" spans="1:7" x14ac:dyDescent="0.3">
      <c r="A113" s="12" t="s">
        <v>178</v>
      </c>
      <c r="B113" s="12" t="s">
        <v>115</v>
      </c>
      <c r="C113" s="12"/>
      <c r="D113" s="12"/>
      <c r="E113" s="12"/>
      <c r="F113" s="13"/>
      <c r="G113" s="12"/>
    </row>
    <row r="114" spans="1:7" x14ac:dyDescent="0.3">
      <c r="A114" s="12" t="s">
        <v>178</v>
      </c>
      <c r="B114" s="12" t="s">
        <v>116</v>
      </c>
      <c r="C114" s="12"/>
      <c r="D114" s="12"/>
      <c r="E114" s="12"/>
      <c r="F114" s="13"/>
      <c r="G114" s="12"/>
    </row>
    <row r="115" spans="1:7" x14ac:dyDescent="0.3">
      <c r="A115" s="12" t="s">
        <v>178</v>
      </c>
      <c r="B115" s="12" t="s">
        <v>117</v>
      </c>
      <c r="C115" s="12"/>
      <c r="D115" s="12"/>
      <c r="E115" s="12"/>
      <c r="F115" s="13"/>
      <c r="G115" s="12"/>
    </row>
    <row r="116" spans="1:7" x14ac:dyDescent="0.3">
      <c r="A116" s="12" t="s">
        <v>178</v>
      </c>
      <c r="B116" s="12" t="s">
        <v>118</v>
      </c>
      <c r="C116" s="12"/>
      <c r="D116" s="12"/>
      <c r="E116" s="12"/>
      <c r="F116" s="13"/>
      <c r="G116" s="12"/>
    </row>
    <row r="117" spans="1:7" x14ac:dyDescent="0.3">
      <c r="A117" s="12" t="s">
        <v>178</v>
      </c>
      <c r="B117" s="12" t="s">
        <v>119</v>
      </c>
      <c r="C117" s="12"/>
      <c r="D117" s="12"/>
      <c r="E117" s="12"/>
      <c r="F117" s="13"/>
      <c r="G117" s="12"/>
    </row>
    <row r="118" spans="1:7" x14ac:dyDescent="0.3">
      <c r="A118" s="12" t="s">
        <v>178</v>
      </c>
      <c r="B118" s="12" t="s">
        <v>120</v>
      </c>
      <c r="C118" s="12"/>
      <c r="D118" s="12"/>
      <c r="E118" s="12"/>
      <c r="F118" s="13"/>
      <c r="G118" s="12"/>
    </row>
    <row r="119" spans="1:7" x14ac:dyDescent="0.3">
      <c r="A119" s="12" t="s">
        <v>178</v>
      </c>
      <c r="B119" s="12" t="s">
        <v>121</v>
      </c>
      <c r="C119" s="12"/>
      <c r="D119" s="12"/>
      <c r="E119" s="12"/>
      <c r="F119" s="13"/>
      <c r="G119" s="12"/>
    </row>
    <row r="120" spans="1:7" x14ac:dyDescent="0.3">
      <c r="A120" s="12" t="s">
        <v>178</v>
      </c>
      <c r="B120" s="12" t="s">
        <v>122</v>
      </c>
      <c r="C120" s="12"/>
      <c r="D120" s="12"/>
      <c r="E120" s="12"/>
      <c r="F120" s="13"/>
      <c r="G120" s="12"/>
    </row>
    <row r="121" spans="1:7" x14ac:dyDescent="0.3">
      <c r="A121" s="12" t="s">
        <v>178</v>
      </c>
      <c r="B121" s="12" t="s">
        <v>123</v>
      </c>
      <c r="C121" s="12"/>
      <c r="D121" s="12"/>
      <c r="E121" s="12"/>
      <c r="F121" s="13"/>
      <c r="G121" s="12"/>
    </row>
    <row r="122" spans="1:7" x14ac:dyDescent="0.3">
      <c r="A122" s="12" t="s">
        <v>178</v>
      </c>
      <c r="B122" s="12" t="s">
        <v>124</v>
      </c>
      <c r="C122" s="12"/>
      <c r="D122" s="12"/>
      <c r="E122" s="12"/>
      <c r="F122" s="13"/>
      <c r="G122" s="12"/>
    </row>
    <row r="123" spans="1:7" x14ac:dyDescent="0.3">
      <c r="A123" s="12" t="s">
        <v>178</v>
      </c>
      <c r="B123" s="12" t="s">
        <v>18</v>
      </c>
      <c r="C123" s="12"/>
      <c r="D123" s="12"/>
      <c r="E123" s="12"/>
      <c r="F123" s="13"/>
      <c r="G123" s="12"/>
    </row>
    <row r="124" spans="1:7" x14ac:dyDescent="0.3">
      <c r="A124" s="12" t="s">
        <v>178</v>
      </c>
      <c r="B124" s="12" t="s">
        <v>125</v>
      </c>
      <c r="C124" s="12"/>
      <c r="D124" s="12"/>
      <c r="E124" s="12"/>
      <c r="F124" s="13"/>
      <c r="G124" s="12"/>
    </row>
    <row r="125" spans="1:7" x14ac:dyDescent="0.3">
      <c r="A125" s="12" t="s">
        <v>178</v>
      </c>
      <c r="B125" s="12" t="s">
        <v>126</v>
      </c>
      <c r="C125" s="12"/>
      <c r="D125" s="12"/>
      <c r="E125" s="12"/>
      <c r="F125" s="13"/>
      <c r="G125" s="12"/>
    </row>
    <row r="126" spans="1:7" x14ac:dyDescent="0.3">
      <c r="A126" s="12" t="s">
        <v>178</v>
      </c>
      <c r="B126" s="12" t="s">
        <v>127</v>
      </c>
      <c r="C126" s="12"/>
      <c r="D126" s="12"/>
      <c r="E126" s="12"/>
      <c r="F126" s="13"/>
      <c r="G126" s="12"/>
    </row>
    <row r="127" spans="1:7" x14ac:dyDescent="0.3">
      <c r="A127" s="12" t="s">
        <v>178</v>
      </c>
      <c r="B127" s="12" t="s">
        <v>128</v>
      </c>
      <c r="C127" s="12"/>
      <c r="D127" s="12"/>
      <c r="E127" s="12"/>
      <c r="F127" s="13"/>
      <c r="G127" s="12"/>
    </row>
    <row r="128" spans="1:7" x14ac:dyDescent="0.3">
      <c r="A128" s="12" t="s">
        <v>178</v>
      </c>
      <c r="B128" s="12" t="s">
        <v>129</v>
      </c>
      <c r="C128" s="12"/>
      <c r="D128" s="12"/>
      <c r="E128" s="12"/>
      <c r="F128" s="13"/>
      <c r="G128" s="12"/>
    </row>
    <row r="129" spans="1:7" x14ac:dyDescent="0.3">
      <c r="A129" s="12" t="s">
        <v>178</v>
      </c>
      <c r="B129" s="12" t="s">
        <v>130</v>
      </c>
      <c r="C129" s="12"/>
      <c r="D129" s="12"/>
      <c r="E129" s="12"/>
      <c r="F129" s="13"/>
      <c r="G129" s="12"/>
    </row>
    <row r="130" spans="1:7" x14ac:dyDescent="0.3">
      <c r="A130" s="12" t="s">
        <v>178</v>
      </c>
      <c r="B130" s="12" t="s">
        <v>131</v>
      </c>
      <c r="C130" s="12"/>
      <c r="D130" s="12"/>
      <c r="E130" s="12"/>
      <c r="F130" s="13"/>
      <c r="G130" s="12"/>
    </row>
    <row r="131" spans="1:7" x14ac:dyDescent="0.3">
      <c r="A131" s="12" t="s">
        <v>178</v>
      </c>
      <c r="B131" s="12" t="s">
        <v>132</v>
      </c>
      <c r="C131" s="12"/>
      <c r="D131" s="12"/>
      <c r="E131" s="12"/>
      <c r="F131" s="13"/>
      <c r="G131" s="12"/>
    </row>
    <row r="132" spans="1:7" x14ac:dyDescent="0.3">
      <c r="A132" s="12" t="s">
        <v>178</v>
      </c>
      <c r="B132" s="12" t="s">
        <v>133</v>
      </c>
      <c r="C132" s="12"/>
      <c r="D132" s="12"/>
      <c r="E132" s="12"/>
      <c r="F132" s="13"/>
      <c r="G132" s="12"/>
    </row>
    <row r="133" spans="1:7" x14ac:dyDescent="0.3">
      <c r="A133" s="12" t="s">
        <v>178</v>
      </c>
      <c r="B133" s="12" t="s">
        <v>134</v>
      </c>
      <c r="C133" s="12"/>
      <c r="D133" s="12"/>
      <c r="E133" s="12"/>
      <c r="F133" s="13"/>
      <c r="G133" s="12"/>
    </row>
    <row r="134" spans="1:7" x14ac:dyDescent="0.3">
      <c r="A134" s="12" t="s">
        <v>178</v>
      </c>
      <c r="B134" s="12" t="s">
        <v>130</v>
      </c>
      <c r="C134" s="12"/>
      <c r="D134" s="12"/>
      <c r="E134" s="12"/>
      <c r="F134" s="13"/>
      <c r="G134" s="12"/>
    </row>
    <row r="135" spans="1:7" x14ac:dyDescent="0.3">
      <c r="A135" s="12" t="s">
        <v>178</v>
      </c>
      <c r="B135" s="12" t="s">
        <v>130</v>
      </c>
      <c r="C135" s="12"/>
      <c r="D135" s="12"/>
      <c r="E135" s="12"/>
      <c r="F135" s="13"/>
      <c r="G135" s="12"/>
    </row>
    <row r="136" spans="1:7" x14ac:dyDescent="0.3">
      <c r="A136" s="12" t="s">
        <v>178</v>
      </c>
      <c r="B136" s="12" t="s">
        <v>135</v>
      </c>
      <c r="C136" s="12"/>
      <c r="D136" s="12"/>
      <c r="E136" s="12"/>
      <c r="F136" s="13"/>
      <c r="G136" s="12"/>
    </row>
    <row r="137" spans="1:7" x14ac:dyDescent="0.3">
      <c r="A137" s="12" t="s">
        <v>178</v>
      </c>
      <c r="B137" s="12" t="s">
        <v>136</v>
      </c>
      <c r="C137" s="12"/>
      <c r="D137" s="12"/>
      <c r="E137" s="12"/>
      <c r="F137" s="13"/>
      <c r="G137" s="12"/>
    </row>
    <row r="138" spans="1:7" x14ac:dyDescent="0.3">
      <c r="A138" s="12" t="s">
        <v>178</v>
      </c>
      <c r="B138" s="12" t="s">
        <v>137</v>
      </c>
      <c r="C138" s="12"/>
      <c r="D138" s="12"/>
      <c r="E138" s="12"/>
      <c r="F138" s="13"/>
      <c r="G138" s="12"/>
    </row>
    <row r="139" spans="1:7" x14ac:dyDescent="0.3">
      <c r="A139" s="12" t="s">
        <v>178</v>
      </c>
      <c r="B139" s="12" t="s">
        <v>138</v>
      </c>
      <c r="C139" s="12"/>
      <c r="D139" s="12"/>
      <c r="E139" s="12"/>
      <c r="F139" s="13"/>
      <c r="G139" s="12"/>
    </row>
    <row r="140" spans="1:7" x14ac:dyDescent="0.3">
      <c r="A140" s="12" t="s">
        <v>178</v>
      </c>
      <c r="B140" s="12" t="s">
        <v>139</v>
      </c>
      <c r="C140" s="12"/>
      <c r="D140" s="12"/>
      <c r="E140" s="12"/>
      <c r="F140" s="13"/>
      <c r="G140" s="12"/>
    </row>
    <row r="141" spans="1:7" x14ac:dyDescent="0.3">
      <c r="A141" s="12" t="s">
        <v>178</v>
      </c>
      <c r="B141" s="12" t="s">
        <v>140</v>
      </c>
      <c r="C141" s="12"/>
      <c r="D141" s="12"/>
      <c r="E141" s="12"/>
      <c r="F141" s="13"/>
      <c r="G141" s="12"/>
    </row>
    <row r="142" spans="1:7" x14ac:dyDescent="0.3">
      <c r="A142" s="12" t="s">
        <v>178</v>
      </c>
      <c r="B142" s="12" t="s">
        <v>136</v>
      </c>
      <c r="C142" s="12"/>
      <c r="D142" s="12"/>
      <c r="E142" s="12"/>
      <c r="F142" s="13"/>
      <c r="G142" s="12"/>
    </row>
    <row r="143" spans="1:7" x14ac:dyDescent="0.3">
      <c r="A143" s="12" t="s">
        <v>178</v>
      </c>
      <c r="B143" s="12" t="s">
        <v>141</v>
      </c>
      <c r="C143" s="12"/>
      <c r="D143" s="12"/>
      <c r="E143" s="12"/>
      <c r="F143" s="13"/>
      <c r="G143" s="12"/>
    </row>
    <row r="144" spans="1:7" x14ac:dyDescent="0.3">
      <c r="A144" s="12" t="s">
        <v>178</v>
      </c>
      <c r="B144" s="12" t="s">
        <v>142</v>
      </c>
      <c r="C144" s="12"/>
      <c r="D144" s="12"/>
      <c r="E144" s="12"/>
      <c r="F144" s="13"/>
      <c r="G144" s="12"/>
    </row>
    <row r="145" spans="1:7" x14ac:dyDescent="0.3">
      <c r="A145" s="12" t="s">
        <v>178</v>
      </c>
      <c r="B145" s="12" t="s">
        <v>143</v>
      </c>
      <c r="C145" s="12"/>
      <c r="D145" s="12"/>
      <c r="E145" s="12"/>
      <c r="F145" s="13"/>
      <c r="G145" s="12"/>
    </row>
    <row r="146" spans="1:7" x14ac:dyDescent="0.3">
      <c r="A146" s="12" t="s">
        <v>178</v>
      </c>
      <c r="B146" s="12" t="s">
        <v>143</v>
      </c>
      <c r="C146" s="12"/>
      <c r="D146" s="12"/>
      <c r="E146" s="12"/>
      <c r="F146" s="13"/>
      <c r="G146" s="12"/>
    </row>
    <row r="147" spans="1:7" x14ac:dyDescent="0.3">
      <c r="A147" s="12" t="s">
        <v>178</v>
      </c>
      <c r="B147" s="12" t="s">
        <v>143</v>
      </c>
      <c r="C147" s="12"/>
      <c r="D147" s="12"/>
      <c r="E147" s="12"/>
      <c r="F147" s="13"/>
      <c r="G147" s="12"/>
    </row>
    <row r="148" spans="1:7" x14ac:dyDescent="0.3">
      <c r="A148" s="12" t="s">
        <v>178</v>
      </c>
      <c r="B148" s="12" t="s">
        <v>144</v>
      </c>
      <c r="C148" s="12"/>
      <c r="D148" s="12"/>
      <c r="E148" s="12"/>
      <c r="F148" s="13"/>
      <c r="G148" s="12"/>
    </row>
    <row r="149" spans="1:7" x14ac:dyDescent="0.3">
      <c r="A149" s="12" t="s">
        <v>178</v>
      </c>
      <c r="B149" s="12" t="s">
        <v>145</v>
      </c>
      <c r="C149" s="12"/>
      <c r="D149" s="12"/>
      <c r="E149" s="12"/>
      <c r="F149" s="13"/>
      <c r="G149" s="12"/>
    </row>
    <row r="150" spans="1:7" x14ac:dyDescent="0.3">
      <c r="A150" s="12" t="s">
        <v>178</v>
      </c>
      <c r="B150" s="12" t="s">
        <v>146</v>
      </c>
      <c r="C150" s="12"/>
      <c r="D150" s="12"/>
      <c r="E150" s="12"/>
      <c r="F150" s="13"/>
      <c r="G150" s="12"/>
    </row>
    <row r="151" spans="1:7" x14ac:dyDescent="0.3">
      <c r="A151" s="12" t="s">
        <v>178</v>
      </c>
      <c r="B151" s="12" t="s">
        <v>147</v>
      </c>
      <c r="C151" s="12"/>
      <c r="D151" s="12"/>
      <c r="E151" s="12"/>
      <c r="F151" s="13"/>
      <c r="G151" s="12"/>
    </row>
    <row r="152" spans="1:7" x14ac:dyDescent="0.3">
      <c r="A152" s="12" t="s">
        <v>178</v>
      </c>
      <c r="B152" s="12" t="s">
        <v>148</v>
      </c>
      <c r="C152" s="12"/>
      <c r="D152" s="12"/>
      <c r="E152" s="12"/>
      <c r="F152" s="13"/>
      <c r="G152" s="12"/>
    </row>
    <row r="153" spans="1:7" x14ac:dyDescent="0.3">
      <c r="A153" s="12" t="s">
        <v>178</v>
      </c>
      <c r="B153" s="12" t="s">
        <v>68</v>
      </c>
      <c r="C153" s="12"/>
      <c r="D153" s="12"/>
      <c r="E153" s="12"/>
      <c r="F153" s="13"/>
      <c r="G153" s="12"/>
    </row>
    <row r="154" spans="1:7" x14ac:dyDescent="0.3">
      <c r="A154" s="12" t="s">
        <v>178</v>
      </c>
      <c r="B154" s="12" t="s">
        <v>149</v>
      </c>
      <c r="C154" s="12"/>
      <c r="D154" s="12"/>
      <c r="E154" s="12"/>
      <c r="F154" s="13"/>
      <c r="G154" s="12"/>
    </row>
    <row r="155" spans="1:7" x14ac:dyDescent="0.3">
      <c r="A155" s="12" t="s">
        <v>179</v>
      </c>
      <c r="B155" s="12" t="s">
        <v>150</v>
      </c>
      <c r="C155" s="12"/>
      <c r="D155" s="12"/>
      <c r="E155" s="12"/>
      <c r="F155" s="13"/>
      <c r="G155" s="12"/>
    </row>
    <row r="156" spans="1:7" x14ac:dyDescent="0.3">
      <c r="A156" s="12" t="s">
        <v>179</v>
      </c>
      <c r="B156" s="12" t="s">
        <v>151</v>
      </c>
      <c r="C156" s="12"/>
      <c r="D156" s="12"/>
      <c r="E156" s="12"/>
      <c r="F156" s="13"/>
      <c r="G156" s="12"/>
    </row>
    <row r="157" spans="1:7" x14ac:dyDescent="0.3">
      <c r="A157" s="12" t="s">
        <v>178</v>
      </c>
      <c r="B157" s="12" t="s">
        <v>152</v>
      </c>
      <c r="C157" s="12"/>
      <c r="D157" s="12"/>
      <c r="E157" s="12"/>
      <c r="F157" s="13"/>
      <c r="G157" s="12"/>
    </row>
    <row r="158" spans="1:7" x14ac:dyDescent="0.3">
      <c r="A158" s="12" t="s">
        <v>178</v>
      </c>
      <c r="B158" s="12" t="s">
        <v>58</v>
      </c>
      <c r="C158" s="12"/>
      <c r="D158" s="12"/>
      <c r="E158" s="12"/>
      <c r="F158" s="13"/>
      <c r="G158" s="12"/>
    </row>
    <row r="159" spans="1:7" x14ac:dyDescent="0.3">
      <c r="A159" s="12" t="s">
        <v>178</v>
      </c>
      <c r="B159" s="12" t="s">
        <v>18</v>
      </c>
      <c r="C159" s="12"/>
      <c r="D159" s="12"/>
      <c r="E159" s="12"/>
      <c r="F159" s="13"/>
      <c r="G159" s="12"/>
    </row>
    <row r="160" spans="1:7" x14ac:dyDescent="0.3">
      <c r="A160" s="12" t="s">
        <v>178</v>
      </c>
      <c r="B160" s="12" t="s">
        <v>153</v>
      </c>
      <c r="C160" s="12"/>
      <c r="D160" s="12"/>
      <c r="E160" s="12"/>
      <c r="F160" s="13"/>
      <c r="G160" s="12"/>
    </row>
    <row r="161" spans="1:7" x14ac:dyDescent="0.3">
      <c r="A161" s="12" t="s">
        <v>179</v>
      </c>
      <c r="B161" s="12" t="s">
        <v>154</v>
      </c>
      <c r="C161" s="12"/>
      <c r="D161" s="12"/>
      <c r="E161" s="12"/>
      <c r="F161" s="13"/>
      <c r="G161" s="12"/>
    </row>
    <row r="162" spans="1:7" x14ac:dyDescent="0.3">
      <c r="A162" s="12" t="s">
        <v>179</v>
      </c>
      <c r="B162" s="12" t="s">
        <v>154</v>
      </c>
      <c r="C162" s="12"/>
      <c r="D162" s="12"/>
      <c r="E162" s="12"/>
      <c r="F162" s="13"/>
      <c r="G162" s="12"/>
    </row>
    <row r="163" spans="1:7" x14ac:dyDescent="0.3">
      <c r="A163" s="12" t="s">
        <v>179</v>
      </c>
      <c r="B163" s="12" t="s">
        <v>155</v>
      </c>
      <c r="C163" s="12"/>
      <c r="D163" s="12"/>
      <c r="E163" s="12"/>
      <c r="F163" s="13"/>
      <c r="G163" s="12"/>
    </row>
    <row r="164" spans="1:7" x14ac:dyDescent="0.3">
      <c r="A164" s="12" t="s">
        <v>179</v>
      </c>
      <c r="B164" s="12" t="s">
        <v>156</v>
      </c>
      <c r="C164" s="12"/>
      <c r="D164" s="12"/>
      <c r="E164" s="12"/>
      <c r="F164" s="13"/>
      <c r="G164" s="12"/>
    </row>
    <row r="165" spans="1:7" x14ac:dyDescent="0.3">
      <c r="A165" s="12" t="s">
        <v>180</v>
      </c>
      <c r="B165" s="12" t="s">
        <v>157</v>
      </c>
      <c r="C165" s="12"/>
      <c r="D165" s="12"/>
      <c r="E165" s="12"/>
      <c r="F165" s="13"/>
      <c r="G165" s="12"/>
    </row>
    <row r="166" spans="1:7" x14ac:dyDescent="0.3">
      <c r="A166" s="12" t="s">
        <v>180</v>
      </c>
      <c r="B166" s="12" t="s">
        <v>158</v>
      </c>
      <c r="C166" s="12"/>
      <c r="D166" s="12"/>
      <c r="E166" s="12"/>
      <c r="F166" s="13"/>
      <c r="G166" s="12"/>
    </row>
    <row r="167" spans="1:7" x14ac:dyDescent="0.3">
      <c r="A167" s="12" t="s">
        <v>180</v>
      </c>
      <c r="B167" s="12" t="s">
        <v>159</v>
      </c>
      <c r="C167" s="12"/>
      <c r="D167" s="12"/>
      <c r="E167" s="12"/>
      <c r="F167" s="13"/>
      <c r="G167" s="12"/>
    </row>
    <row r="168" spans="1:7" x14ac:dyDescent="0.3">
      <c r="A168" s="12" t="s">
        <v>180</v>
      </c>
      <c r="B168" s="12" t="s">
        <v>160</v>
      </c>
      <c r="C168" s="12"/>
      <c r="D168" s="12"/>
      <c r="E168" s="12"/>
      <c r="F168" s="13"/>
      <c r="G168" s="12"/>
    </row>
    <row r="169" spans="1:7" x14ac:dyDescent="0.3">
      <c r="A169" s="12" t="s">
        <v>180</v>
      </c>
      <c r="B169" s="12" t="s">
        <v>161</v>
      </c>
      <c r="C169" s="12"/>
      <c r="D169" s="12"/>
      <c r="E169" s="12"/>
      <c r="F169" s="13"/>
      <c r="G169" s="12"/>
    </row>
    <row r="170" spans="1:7" x14ac:dyDescent="0.3">
      <c r="A170" s="12" t="s">
        <v>180</v>
      </c>
      <c r="B170" s="12" t="s">
        <v>162</v>
      </c>
      <c r="C170" s="12"/>
      <c r="D170" s="12"/>
      <c r="E170" s="12"/>
      <c r="F170" s="13"/>
      <c r="G170" s="12"/>
    </row>
    <row r="171" spans="1:7" x14ac:dyDescent="0.3">
      <c r="A171" s="12" t="s">
        <v>180</v>
      </c>
      <c r="B171" s="12" t="s">
        <v>163</v>
      </c>
      <c r="C171" s="12"/>
      <c r="D171" s="12"/>
      <c r="E171" s="12"/>
      <c r="F171" s="13"/>
      <c r="G171" s="12"/>
    </row>
    <row r="172" spans="1:7" x14ac:dyDescent="0.3">
      <c r="A172" s="12" t="s">
        <v>180</v>
      </c>
      <c r="B172" s="12" t="s">
        <v>164</v>
      </c>
      <c r="C172" s="12"/>
      <c r="D172" s="12"/>
      <c r="E172" s="12"/>
      <c r="F172" s="13"/>
      <c r="G172" s="12"/>
    </row>
    <row r="173" spans="1:7" x14ac:dyDescent="0.3">
      <c r="A173" s="12" t="s">
        <v>180</v>
      </c>
      <c r="B173" s="12" t="s">
        <v>156</v>
      </c>
      <c r="C173" s="12"/>
      <c r="D173" s="12"/>
      <c r="E173" s="12"/>
      <c r="F173" s="13"/>
      <c r="G173" s="12"/>
    </row>
    <row r="174" spans="1:7" x14ac:dyDescent="0.3">
      <c r="A174" s="12" t="s">
        <v>180</v>
      </c>
      <c r="B174" s="12" t="s">
        <v>156</v>
      </c>
      <c r="C174" s="12"/>
      <c r="D174" s="12"/>
      <c r="E174" s="12"/>
      <c r="F174" s="13"/>
      <c r="G174" s="12"/>
    </row>
    <row r="175" spans="1:7" x14ac:dyDescent="0.3">
      <c r="A175" s="12" t="s">
        <v>180</v>
      </c>
      <c r="B175" s="12" t="s">
        <v>156</v>
      </c>
      <c r="C175" s="12"/>
      <c r="D175" s="12"/>
      <c r="E175" s="12"/>
      <c r="F175" s="13"/>
      <c r="G175" s="12"/>
    </row>
    <row r="176" spans="1:7" x14ac:dyDescent="0.3">
      <c r="A176" s="12" t="s">
        <v>180</v>
      </c>
      <c r="B176" s="12" t="s">
        <v>165</v>
      </c>
      <c r="C176" s="12"/>
      <c r="D176" s="12"/>
      <c r="E176" s="12"/>
      <c r="F176" s="13"/>
      <c r="G176" s="12"/>
    </row>
    <row r="177" spans="1:7" x14ac:dyDescent="0.3">
      <c r="A177" s="12" t="s">
        <v>177</v>
      </c>
      <c r="B177" s="12" t="s">
        <v>166</v>
      </c>
      <c r="C177" s="12"/>
      <c r="D177" s="12"/>
      <c r="E177" s="12"/>
      <c r="F177" s="13"/>
      <c r="G177" s="12"/>
    </row>
    <row r="178" spans="1:7" x14ac:dyDescent="0.3">
      <c r="A178" s="12" t="s">
        <v>177</v>
      </c>
      <c r="B178" s="12" t="s">
        <v>167</v>
      </c>
      <c r="C178" s="12"/>
      <c r="D178" s="12"/>
      <c r="E178" s="12"/>
      <c r="F178" s="13"/>
      <c r="G178" s="12"/>
    </row>
    <row r="179" spans="1:7" x14ac:dyDescent="0.3">
      <c r="A179" s="12" t="s">
        <v>177</v>
      </c>
      <c r="B179" s="12" t="s">
        <v>168</v>
      </c>
      <c r="C179" s="12"/>
      <c r="D179" s="12"/>
      <c r="E179" s="12"/>
      <c r="F179" s="13"/>
      <c r="G179" s="12"/>
    </row>
    <row r="180" spans="1:7" x14ac:dyDescent="0.3">
      <c r="A180" s="12" t="s">
        <v>177</v>
      </c>
      <c r="B180" s="12" t="s">
        <v>19</v>
      </c>
      <c r="C180" s="12"/>
      <c r="D180" s="12"/>
      <c r="E180" s="12"/>
      <c r="F180" s="13"/>
      <c r="G180" s="12"/>
    </row>
    <row r="181" spans="1:7" x14ac:dyDescent="0.3">
      <c r="A181" s="12" t="s">
        <v>177</v>
      </c>
      <c r="B181" s="12" t="s">
        <v>18</v>
      </c>
      <c r="C181" s="12"/>
      <c r="D181" s="12"/>
      <c r="E181" s="12"/>
      <c r="F181" s="13"/>
      <c r="G181" s="12"/>
    </row>
    <row r="182" spans="1:7" x14ac:dyDescent="0.3">
      <c r="A182" s="12" t="s">
        <v>177</v>
      </c>
      <c r="B182" s="12" t="s">
        <v>169</v>
      </c>
      <c r="C182" s="12"/>
      <c r="D182" s="12"/>
      <c r="E182" s="12"/>
      <c r="F182" s="13"/>
      <c r="G182" s="12"/>
    </row>
    <row r="183" spans="1:7" x14ac:dyDescent="0.3">
      <c r="A183" s="12" t="s">
        <v>177</v>
      </c>
      <c r="B183" s="12" t="s">
        <v>170</v>
      </c>
      <c r="C183" s="12"/>
      <c r="D183" s="12"/>
      <c r="E183" s="12"/>
      <c r="F183" s="13"/>
      <c r="G183" s="12"/>
    </row>
    <row r="184" spans="1:7" x14ac:dyDescent="0.3">
      <c r="A184" s="12" t="s">
        <v>177</v>
      </c>
      <c r="B184" s="12" t="s">
        <v>28</v>
      </c>
      <c r="C184" s="12"/>
      <c r="D184" s="12"/>
      <c r="E184" s="12"/>
      <c r="F184" s="13"/>
      <c r="G184" s="12"/>
    </row>
    <row r="185" spans="1:7" x14ac:dyDescent="0.3">
      <c r="A185" s="12" t="s">
        <v>177</v>
      </c>
      <c r="B185" s="12" t="s">
        <v>171</v>
      </c>
      <c r="C185" s="12"/>
      <c r="D185" s="12"/>
      <c r="E185" s="12"/>
      <c r="F185" s="13"/>
      <c r="G185" s="12"/>
    </row>
    <row r="186" spans="1:7" x14ac:dyDescent="0.3">
      <c r="A186" s="12" t="s">
        <v>177</v>
      </c>
      <c r="B186" s="12" t="s">
        <v>172</v>
      </c>
      <c r="C186" s="12"/>
      <c r="D186" s="12"/>
      <c r="E186" s="12"/>
      <c r="F186" s="13"/>
      <c r="G186" s="12"/>
    </row>
    <row r="187" spans="1:7" x14ac:dyDescent="0.3">
      <c r="A187" s="12" t="s">
        <v>177</v>
      </c>
      <c r="B187" s="12" t="s">
        <v>173</v>
      </c>
      <c r="C187" s="12"/>
      <c r="D187" s="12"/>
      <c r="E187" s="12"/>
      <c r="F187" s="13"/>
      <c r="G187" s="12"/>
    </row>
    <row r="188" spans="1:7" x14ac:dyDescent="0.3">
      <c r="A188" s="12" t="s">
        <v>177</v>
      </c>
      <c r="B188" s="12" t="s">
        <v>174</v>
      </c>
      <c r="C188" s="12"/>
      <c r="D188" s="12"/>
      <c r="E188" s="12"/>
      <c r="F188" s="13"/>
      <c r="G188" s="12"/>
    </row>
    <row r="189" spans="1:7" x14ac:dyDescent="0.3">
      <c r="A189" s="12" t="s">
        <v>177</v>
      </c>
      <c r="B189" s="12" t="s">
        <v>175</v>
      </c>
      <c r="C189" s="12"/>
      <c r="D189" s="12"/>
      <c r="E189" s="12"/>
      <c r="F189" s="13"/>
      <c r="G189" s="12"/>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62"/>
  <sheetViews>
    <sheetView tabSelected="1" view="pageBreakPreview" zoomScale="60" zoomScaleNormal="100" workbookViewId="0"/>
  </sheetViews>
  <sheetFormatPr defaultColWidth="9.109375" defaultRowHeight="13.8" x14ac:dyDescent="0.25"/>
  <cols>
    <col min="1" max="1" width="25.44140625" style="19" customWidth="1"/>
    <col min="2" max="2" width="30" style="19" customWidth="1"/>
    <col min="3" max="3" width="61.33203125" style="19" customWidth="1"/>
    <col min="4" max="4" width="29.5546875" style="19" customWidth="1"/>
    <col min="5" max="5" width="20.5546875" style="19" customWidth="1"/>
    <col min="6" max="6" width="23.6640625" style="20" customWidth="1"/>
    <col min="7" max="7" width="46.33203125" style="19" customWidth="1"/>
    <col min="8" max="16384" width="9.109375" style="19"/>
  </cols>
  <sheetData>
    <row r="1" spans="1:7" s="18" customFormat="1" ht="39.6" x14ac:dyDescent="0.3">
      <c r="A1" s="14" t="s">
        <v>2</v>
      </c>
      <c r="B1" s="14" t="s">
        <v>0</v>
      </c>
      <c r="C1" s="15" t="s">
        <v>3</v>
      </c>
      <c r="D1" s="16" t="s">
        <v>4</v>
      </c>
      <c r="E1" s="16" t="s">
        <v>5</v>
      </c>
      <c r="F1" s="16" t="s">
        <v>6</v>
      </c>
      <c r="G1" s="17" t="s">
        <v>7</v>
      </c>
    </row>
    <row r="2" spans="1:7" s="2" customFormat="1" ht="28.8" hidden="1" x14ac:dyDescent="0.3">
      <c r="A2" s="4" t="s">
        <v>226</v>
      </c>
      <c r="B2" s="4"/>
      <c r="C2" s="5" t="s">
        <v>227</v>
      </c>
      <c r="D2" s="5"/>
      <c r="E2" s="11"/>
      <c r="F2" s="5"/>
      <c r="G2" s="5"/>
    </row>
    <row r="3" spans="1:7" s="2" customFormat="1" ht="28.8" hidden="1" x14ac:dyDescent="0.3">
      <c r="A3" s="4" t="s">
        <v>228</v>
      </c>
      <c r="B3" s="4" t="s">
        <v>229</v>
      </c>
      <c r="C3" s="5" t="s">
        <v>230</v>
      </c>
      <c r="D3" s="5" t="s">
        <v>231</v>
      </c>
      <c r="E3" s="11">
        <v>91000000</v>
      </c>
      <c r="F3" s="5" t="s">
        <v>232</v>
      </c>
      <c r="G3" s="5" t="s">
        <v>233</v>
      </c>
    </row>
    <row r="4" spans="1:7" s="2" customFormat="1" ht="14.4" hidden="1" x14ac:dyDescent="0.3">
      <c r="A4" s="4" t="s">
        <v>228</v>
      </c>
      <c r="B4" s="4"/>
      <c r="C4" s="5" t="s">
        <v>234</v>
      </c>
      <c r="D4" s="5"/>
      <c r="E4" s="11"/>
      <c r="F4" s="5"/>
      <c r="G4" s="5"/>
    </row>
    <row r="5" spans="1:7" s="2" customFormat="1" ht="14.4" hidden="1" x14ac:dyDescent="0.3">
      <c r="A5" s="4" t="s">
        <v>228</v>
      </c>
      <c r="B5" s="4"/>
      <c r="C5" s="5" t="s">
        <v>235</v>
      </c>
      <c r="D5" s="5"/>
      <c r="E5" s="11"/>
      <c r="F5" s="5"/>
      <c r="G5" s="5"/>
    </row>
    <row r="6" spans="1:7" s="2" customFormat="1" ht="14.4" hidden="1" x14ac:dyDescent="0.3">
      <c r="A6" s="4" t="s">
        <v>236</v>
      </c>
      <c r="B6" s="4"/>
      <c r="C6" s="5" t="s">
        <v>237</v>
      </c>
      <c r="D6" s="5"/>
      <c r="E6" s="11"/>
      <c r="F6" s="5"/>
      <c r="G6" s="5"/>
    </row>
    <row r="7" spans="1:7" s="2" customFormat="1" ht="14.4" hidden="1" x14ac:dyDescent="0.3">
      <c r="A7" s="4" t="s">
        <v>239</v>
      </c>
      <c r="B7" s="4"/>
      <c r="C7" s="5" t="s">
        <v>240</v>
      </c>
      <c r="D7" s="5"/>
      <c r="E7" s="11"/>
      <c r="F7" s="5"/>
      <c r="G7" s="5"/>
    </row>
    <row r="8" spans="1:7" s="2" customFormat="1" ht="14.4" hidden="1" x14ac:dyDescent="0.3">
      <c r="A8" s="4" t="s">
        <v>241</v>
      </c>
      <c r="B8" s="4"/>
      <c r="C8" s="5" t="s">
        <v>242</v>
      </c>
      <c r="D8" s="5"/>
      <c r="E8" s="11"/>
      <c r="F8" s="5"/>
      <c r="G8" s="5"/>
    </row>
    <row r="9" spans="1:7" s="2" customFormat="1" ht="14.4" hidden="1" x14ac:dyDescent="0.3">
      <c r="A9" s="4" t="s">
        <v>241</v>
      </c>
      <c r="B9" s="4"/>
      <c r="C9" s="5" t="s">
        <v>243</v>
      </c>
      <c r="D9" s="5"/>
      <c r="E9" s="11"/>
      <c r="F9" s="5"/>
      <c r="G9" s="5"/>
    </row>
    <row r="10" spans="1:7" s="2" customFormat="1" ht="14.4" hidden="1" x14ac:dyDescent="0.3">
      <c r="A10" s="4" t="s">
        <v>244</v>
      </c>
      <c r="B10" s="4"/>
      <c r="C10" s="5" t="s">
        <v>245</v>
      </c>
      <c r="D10" s="5"/>
      <c r="E10" s="11"/>
      <c r="F10" s="5"/>
      <c r="G10" s="5"/>
    </row>
    <row r="11" spans="1:7" s="2" customFormat="1" ht="14.4" hidden="1" x14ac:dyDescent="0.3">
      <c r="A11" s="4" t="s">
        <v>244</v>
      </c>
      <c r="B11" s="4"/>
      <c r="C11" s="5" t="s">
        <v>246</v>
      </c>
      <c r="D11" s="5"/>
      <c r="E11" s="11"/>
      <c r="F11" s="5"/>
      <c r="G11" s="5"/>
    </row>
    <row r="12" spans="1:7" s="3" customFormat="1" ht="28.8" hidden="1" x14ac:dyDescent="0.3">
      <c r="A12" s="4" t="s">
        <v>236</v>
      </c>
      <c r="B12" s="4"/>
      <c r="C12" s="5" t="s">
        <v>247</v>
      </c>
      <c r="D12" s="5"/>
      <c r="E12" s="11"/>
      <c r="F12" s="5"/>
      <c r="G12" s="5"/>
    </row>
    <row r="13" spans="1:7" s="3" customFormat="1" ht="14.4" hidden="1" x14ac:dyDescent="0.3">
      <c r="A13" s="4" t="s">
        <v>236</v>
      </c>
      <c r="B13" s="4"/>
      <c r="C13" s="5" t="s">
        <v>248</v>
      </c>
      <c r="D13" s="5"/>
      <c r="E13" s="11"/>
      <c r="F13" s="5"/>
      <c r="G13" s="5"/>
    </row>
    <row r="14" spans="1:7" s="3" customFormat="1" ht="14.4" hidden="1" x14ac:dyDescent="0.3">
      <c r="A14" s="4" t="s">
        <v>236</v>
      </c>
      <c r="B14" s="4"/>
      <c r="C14" s="5" t="s">
        <v>249</v>
      </c>
      <c r="D14" s="5"/>
      <c r="E14" s="11"/>
      <c r="F14" s="5"/>
      <c r="G14" s="5"/>
    </row>
    <row r="15" spans="1:7" s="3" customFormat="1" ht="14.4" hidden="1" x14ac:dyDescent="0.3">
      <c r="A15" s="4" t="s">
        <v>236</v>
      </c>
      <c r="B15" s="4"/>
      <c r="C15" s="5" t="s">
        <v>250</v>
      </c>
      <c r="D15" s="5"/>
      <c r="E15" s="11"/>
      <c r="F15" s="5"/>
      <c r="G15" s="5"/>
    </row>
    <row r="16" spans="1:7" s="3" customFormat="1" ht="28.8" hidden="1" x14ac:dyDescent="0.3">
      <c r="A16" s="4" t="s">
        <v>236</v>
      </c>
      <c r="B16" s="4"/>
      <c r="C16" s="5" t="s">
        <v>251</v>
      </c>
      <c r="D16" s="5"/>
      <c r="E16" s="11"/>
      <c r="F16" s="5"/>
      <c r="G16" s="5"/>
    </row>
    <row r="17" spans="1:7" s="3" customFormat="1" ht="14.4" hidden="1" x14ac:dyDescent="0.3">
      <c r="A17" s="4" t="s">
        <v>236</v>
      </c>
      <c r="B17" s="4"/>
      <c r="C17" s="5" t="s">
        <v>250</v>
      </c>
      <c r="D17" s="5"/>
      <c r="E17" s="11"/>
      <c r="F17" s="5"/>
      <c r="G17" s="5"/>
    </row>
    <row r="18" spans="1:7" s="3" customFormat="1" ht="14.4" hidden="1" x14ac:dyDescent="0.3">
      <c r="A18" s="4" t="s">
        <v>236</v>
      </c>
      <c r="B18" s="4"/>
      <c r="C18" s="5" t="s">
        <v>252</v>
      </c>
      <c r="D18" s="5"/>
      <c r="E18" s="11"/>
      <c r="F18" s="5"/>
      <c r="G18" s="5"/>
    </row>
    <row r="19" spans="1:7" s="3" customFormat="1" ht="14.4" hidden="1" x14ac:dyDescent="0.3">
      <c r="A19" s="4" t="s">
        <v>253</v>
      </c>
      <c r="B19" s="4"/>
      <c r="C19" s="5" t="s">
        <v>254</v>
      </c>
      <c r="D19" s="5"/>
      <c r="E19" s="11"/>
      <c r="F19" s="5"/>
      <c r="G19" s="5"/>
    </row>
    <row r="20" spans="1:7" s="3" customFormat="1" ht="14.4" hidden="1" x14ac:dyDescent="0.3">
      <c r="A20" s="4" t="s">
        <v>228</v>
      </c>
      <c r="B20" s="4"/>
      <c r="C20" s="5" t="s">
        <v>255</v>
      </c>
      <c r="D20" s="5"/>
      <c r="E20" s="11"/>
      <c r="F20" s="5"/>
      <c r="G20" s="5"/>
    </row>
    <row r="21" spans="1:7" s="3" customFormat="1" ht="28.8" hidden="1" x14ac:dyDescent="0.3">
      <c r="A21" s="4" t="s">
        <v>228</v>
      </c>
      <c r="B21" s="4"/>
      <c r="C21" s="5" t="s">
        <v>256</v>
      </c>
      <c r="D21" s="5"/>
      <c r="E21" s="11"/>
      <c r="F21" s="5"/>
      <c r="G21" s="5"/>
    </row>
    <row r="22" spans="1:7" s="3" customFormat="1" ht="14.4" hidden="1" x14ac:dyDescent="0.3">
      <c r="A22" s="4" t="s">
        <v>257</v>
      </c>
      <c r="B22" s="4"/>
      <c r="C22" s="5" t="s">
        <v>258</v>
      </c>
      <c r="D22" s="5"/>
      <c r="E22" s="11"/>
      <c r="F22" s="5"/>
      <c r="G22" s="5"/>
    </row>
    <row r="23" spans="1:7" s="3" customFormat="1" ht="14.4" hidden="1" x14ac:dyDescent="0.3">
      <c r="A23" s="4" t="s">
        <v>257</v>
      </c>
      <c r="B23" s="4"/>
      <c r="C23" s="5" t="s">
        <v>259</v>
      </c>
      <c r="D23" s="5"/>
      <c r="E23" s="11"/>
      <c r="F23" s="5"/>
      <c r="G23" s="5"/>
    </row>
    <row r="24" spans="1:7" s="3" customFormat="1" ht="28.8" hidden="1" x14ac:dyDescent="0.3">
      <c r="A24" s="4" t="s">
        <v>257</v>
      </c>
      <c r="B24" s="4"/>
      <c r="C24" s="5" t="s">
        <v>260</v>
      </c>
      <c r="D24" s="5"/>
      <c r="E24" s="11"/>
      <c r="F24" s="5"/>
      <c r="G24" s="5"/>
    </row>
    <row r="25" spans="1:7" ht="41.4" x14ac:dyDescent="0.25">
      <c r="A25" s="24" t="s">
        <v>180</v>
      </c>
      <c r="B25" s="24" t="s">
        <v>165</v>
      </c>
      <c r="C25" s="21" t="s">
        <v>238</v>
      </c>
      <c r="D25" s="25" t="s">
        <v>197</v>
      </c>
      <c r="E25" s="29">
        <v>69826882</v>
      </c>
      <c r="F25" s="21" t="s">
        <v>183</v>
      </c>
      <c r="G25" s="25" t="s">
        <v>626</v>
      </c>
    </row>
    <row r="26" spans="1:7" ht="41.4" x14ac:dyDescent="0.25">
      <c r="A26" s="24" t="s">
        <v>180</v>
      </c>
      <c r="B26" s="24" t="s">
        <v>157</v>
      </c>
      <c r="C26" s="24" t="s">
        <v>184</v>
      </c>
      <c r="D26" s="25" t="s">
        <v>185</v>
      </c>
      <c r="E26" s="30">
        <v>51924700</v>
      </c>
      <c r="F26" s="21" t="s">
        <v>183</v>
      </c>
      <c r="G26" s="24" t="s">
        <v>186</v>
      </c>
    </row>
    <row r="27" spans="1:7" ht="41.4" x14ac:dyDescent="0.25">
      <c r="A27" s="24" t="s">
        <v>180</v>
      </c>
      <c r="B27" s="24" t="s">
        <v>158</v>
      </c>
      <c r="C27" s="56" t="s">
        <v>187</v>
      </c>
      <c r="D27" s="25" t="s">
        <v>188</v>
      </c>
      <c r="E27" s="30">
        <v>7136332.5599999996</v>
      </c>
      <c r="F27" s="22" t="s">
        <v>190</v>
      </c>
      <c r="G27" s="24" t="s">
        <v>189</v>
      </c>
    </row>
    <row r="28" spans="1:7" x14ac:dyDescent="0.25">
      <c r="A28" s="24" t="s">
        <v>180</v>
      </c>
      <c r="B28" s="24" t="s">
        <v>159</v>
      </c>
      <c r="C28" s="24" t="s">
        <v>191</v>
      </c>
      <c r="D28" s="24"/>
      <c r="E28" s="30">
        <v>760266</v>
      </c>
      <c r="F28" s="23" t="s">
        <v>192</v>
      </c>
      <c r="G28" s="24" t="s">
        <v>627</v>
      </c>
    </row>
    <row r="29" spans="1:7" ht="27.6" x14ac:dyDescent="0.25">
      <c r="A29" s="24" t="s">
        <v>180</v>
      </c>
      <c r="B29" s="24" t="s">
        <v>160</v>
      </c>
      <c r="C29" s="24" t="s">
        <v>271</v>
      </c>
      <c r="D29" s="25" t="s">
        <v>261</v>
      </c>
      <c r="E29" s="30">
        <v>314860</v>
      </c>
      <c r="F29" s="23" t="s">
        <v>270</v>
      </c>
      <c r="G29" s="25" t="s">
        <v>628</v>
      </c>
    </row>
    <row r="30" spans="1:7" ht="41.4" x14ac:dyDescent="0.25">
      <c r="A30" s="24" t="s">
        <v>180</v>
      </c>
      <c r="B30" s="24" t="s">
        <v>161</v>
      </c>
      <c r="C30" s="24" t="s">
        <v>193</v>
      </c>
      <c r="D30" s="25" t="s">
        <v>194</v>
      </c>
      <c r="E30" s="30">
        <v>20155032.099999994</v>
      </c>
      <c r="F30" s="22" t="s">
        <v>195</v>
      </c>
      <c r="G30" s="24" t="s">
        <v>627</v>
      </c>
    </row>
    <row r="31" spans="1:7" ht="27.6" x14ac:dyDescent="0.25">
      <c r="A31" s="24" t="s">
        <v>180</v>
      </c>
      <c r="B31" s="24" t="s">
        <v>162</v>
      </c>
      <c r="C31" s="24" t="s">
        <v>262</v>
      </c>
      <c r="D31" s="25" t="s">
        <v>261</v>
      </c>
      <c r="E31" s="30">
        <v>144500</v>
      </c>
      <c r="F31" s="23" t="s">
        <v>270</v>
      </c>
      <c r="G31" s="25" t="s">
        <v>629</v>
      </c>
    </row>
    <row r="32" spans="1:7" x14ac:dyDescent="0.25">
      <c r="A32" s="24" t="s">
        <v>180</v>
      </c>
      <c r="B32" s="24" t="s">
        <v>163</v>
      </c>
      <c r="C32" s="24" t="s">
        <v>198</v>
      </c>
      <c r="D32" s="25" t="s">
        <v>263</v>
      </c>
      <c r="E32" s="30">
        <v>2001650.19</v>
      </c>
      <c r="F32" s="23" t="s">
        <v>270</v>
      </c>
      <c r="G32" s="25" t="s">
        <v>629</v>
      </c>
    </row>
    <row r="33" spans="1:7" ht="27.6" x14ac:dyDescent="0.25">
      <c r="A33" s="24" t="s">
        <v>180</v>
      </c>
      <c r="B33" s="24" t="s">
        <v>164</v>
      </c>
      <c r="C33" s="24" t="s">
        <v>262</v>
      </c>
      <c r="D33" s="25" t="s">
        <v>261</v>
      </c>
      <c r="E33" s="30">
        <v>76122</v>
      </c>
      <c r="F33" s="23" t="s">
        <v>270</v>
      </c>
      <c r="G33" s="25" t="s">
        <v>628</v>
      </c>
    </row>
    <row r="34" spans="1:7" x14ac:dyDescent="0.25">
      <c r="A34" s="24" t="s">
        <v>180</v>
      </c>
      <c r="B34" s="24" t="s">
        <v>264</v>
      </c>
      <c r="C34" s="87" t="s">
        <v>268</v>
      </c>
      <c r="D34" s="87" t="s">
        <v>267</v>
      </c>
      <c r="E34" s="90">
        <v>1229015.6599999999</v>
      </c>
      <c r="F34" s="93" t="s">
        <v>269</v>
      </c>
      <c r="G34" s="81" t="s">
        <v>630</v>
      </c>
    </row>
    <row r="35" spans="1:7" x14ac:dyDescent="0.25">
      <c r="A35" s="24" t="s">
        <v>180</v>
      </c>
      <c r="B35" s="24" t="s">
        <v>266</v>
      </c>
      <c r="C35" s="88"/>
      <c r="D35" s="88"/>
      <c r="E35" s="91"/>
      <c r="F35" s="94"/>
      <c r="G35" s="82"/>
    </row>
    <row r="36" spans="1:7" x14ac:dyDescent="0.25">
      <c r="A36" s="24" t="s">
        <v>180</v>
      </c>
      <c r="B36" s="24" t="s">
        <v>265</v>
      </c>
      <c r="C36" s="89"/>
      <c r="D36" s="89"/>
      <c r="E36" s="92"/>
      <c r="F36" s="95"/>
      <c r="G36" s="83"/>
    </row>
    <row r="37" spans="1:7" ht="41.4" x14ac:dyDescent="0.25">
      <c r="A37" s="24" t="s">
        <v>180</v>
      </c>
      <c r="B37" s="24" t="s">
        <v>165</v>
      </c>
      <c r="C37" s="24" t="s">
        <v>196</v>
      </c>
      <c r="D37" s="25" t="s">
        <v>197</v>
      </c>
      <c r="E37" s="30">
        <v>69826882</v>
      </c>
      <c r="F37" s="21" t="s">
        <v>183</v>
      </c>
      <c r="G37" s="25" t="s">
        <v>626</v>
      </c>
    </row>
    <row r="38" spans="1:7" ht="41.4" x14ac:dyDescent="0.25">
      <c r="A38" s="21" t="s">
        <v>180</v>
      </c>
      <c r="B38" s="21" t="s">
        <v>199</v>
      </c>
      <c r="C38" s="24" t="s">
        <v>184</v>
      </c>
      <c r="D38" s="25" t="s">
        <v>185</v>
      </c>
      <c r="E38" s="31">
        <v>51924700</v>
      </c>
      <c r="F38" s="21" t="s">
        <v>183</v>
      </c>
      <c r="G38" s="24" t="s">
        <v>469</v>
      </c>
    </row>
    <row r="39" spans="1:7" ht="55.2" x14ac:dyDescent="0.25">
      <c r="A39" s="21" t="s">
        <v>180</v>
      </c>
      <c r="B39" s="21" t="s">
        <v>200</v>
      </c>
      <c r="C39" s="21" t="s">
        <v>224</v>
      </c>
      <c r="D39" s="21" t="s">
        <v>225</v>
      </c>
      <c r="E39" s="32">
        <v>746874.20000000007</v>
      </c>
      <c r="F39" s="21"/>
      <c r="G39" s="21" t="s">
        <v>469</v>
      </c>
    </row>
    <row r="40" spans="1:7" ht="41.4" x14ac:dyDescent="0.25">
      <c r="A40" s="21" t="s">
        <v>180</v>
      </c>
      <c r="B40" s="21" t="s">
        <v>201</v>
      </c>
      <c r="C40" s="24" t="s">
        <v>196</v>
      </c>
      <c r="D40" s="25" t="s">
        <v>273</v>
      </c>
      <c r="E40" s="33">
        <v>6239608.0999999996</v>
      </c>
      <c r="F40" s="21" t="s">
        <v>183</v>
      </c>
      <c r="G40" s="25" t="s">
        <v>626</v>
      </c>
    </row>
    <row r="41" spans="1:7" ht="41.4" x14ac:dyDescent="0.25">
      <c r="A41" s="21" t="s">
        <v>180</v>
      </c>
      <c r="B41" s="21" t="s">
        <v>202</v>
      </c>
      <c r="C41" s="24" t="s">
        <v>196</v>
      </c>
      <c r="D41" s="25" t="s">
        <v>273</v>
      </c>
      <c r="E41" s="33">
        <v>7091581.0099999998</v>
      </c>
      <c r="F41" s="21" t="s">
        <v>183</v>
      </c>
      <c r="G41" s="25" t="s">
        <v>626</v>
      </c>
    </row>
    <row r="42" spans="1:7" ht="41.4" x14ac:dyDescent="0.25">
      <c r="A42" s="21" t="s">
        <v>180</v>
      </c>
      <c r="B42" s="21" t="s">
        <v>203</v>
      </c>
      <c r="C42" s="24" t="s">
        <v>196</v>
      </c>
      <c r="D42" s="25" t="s">
        <v>273</v>
      </c>
      <c r="E42" s="33">
        <f>3838610.54+4250747.47+6060783.87+1241530</f>
        <v>15391671.879999999</v>
      </c>
      <c r="F42" s="21" t="s">
        <v>183</v>
      </c>
      <c r="G42" s="25" t="s">
        <v>626</v>
      </c>
    </row>
    <row r="43" spans="1:7" ht="41.4" x14ac:dyDescent="0.25">
      <c r="A43" s="21" t="s">
        <v>180</v>
      </c>
      <c r="B43" s="21" t="s">
        <v>204</v>
      </c>
      <c r="C43" s="24" t="s">
        <v>196</v>
      </c>
      <c r="D43" s="25" t="s">
        <v>273</v>
      </c>
      <c r="E43" s="33">
        <v>10994446</v>
      </c>
      <c r="F43" s="21" t="s">
        <v>183</v>
      </c>
      <c r="G43" s="25" t="s">
        <v>626</v>
      </c>
    </row>
    <row r="44" spans="1:7" ht="41.4" x14ac:dyDescent="0.25">
      <c r="A44" s="21" t="s">
        <v>180</v>
      </c>
      <c r="B44" s="25" t="s">
        <v>272</v>
      </c>
      <c r="C44" s="25" t="s">
        <v>210</v>
      </c>
      <c r="D44" s="25" t="s">
        <v>211</v>
      </c>
      <c r="E44" s="34">
        <v>4093246.8</v>
      </c>
      <c r="F44" s="21" t="s">
        <v>183</v>
      </c>
      <c r="G44" s="25" t="s">
        <v>631</v>
      </c>
    </row>
    <row r="45" spans="1:7" ht="27.6" x14ac:dyDescent="0.25">
      <c r="A45" s="21" t="s">
        <v>180</v>
      </c>
      <c r="B45" s="25" t="s">
        <v>205</v>
      </c>
      <c r="C45" s="25" t="s">
        <v>212</v>
      </c>
      <c r="D45" s="25" t="s">
        <v>214</v>
      </c>
      <c r="E45" s="35">
        <v>310000</v>
      </c>
      <c r="F45" s="21" t="s">
        <v>213</v>
      </c>
      <c r="G45" s="25" t="s">
        <v>629</v>
      </c>
    </row>
    <row r="46" spans="1:7" ht="55.2" x14ac:dyDescent="0.25">
      <c r="A46" s="21" t="s">
        <v>180</v>
      </c>
      <c r="B46" s="25" t="s">
        <v>206</v>
      </c>
      <c r="C46" s="25" t="s">
        <v>215</v>
      </c>
      <c r="D46" s="25" t="s">
        <v>216</v>
      </c>
      <c r="E46" s="35">
        <v>302631.58</v>
      </c>
      <c r="F46" s="21" t="s">
        <v>213</v>
      </c>
      <c r="G46" s="25" t="s">
        <v>629</v>
      </c>
    </row>
    <row r="47" spans="1:7" ht="27.6" x14ac:dyDescent="0.25">
      <c r="A47" s="21" t="s">
        <v>180</v>
      </c>
      <c r="B47" s="25" t="s">
        <v>207</v>
      </c>
      <c r="C47" s="25" t="s">
        <v>217</v>
      </c>
      <c r="D47" s="25" t="s">
        <v>218</v>
      </c>
      <c r="E47" s="35">
        <v>1317571</v>
      </c>
      <c r="F47" s="21" t="s">
        <v>213</v>
      </c>
      <c r="G47" s="25" t="s">
        <v>629</v>
      </c>
    </row>
    <row r="48" spans="1:7" ht="27.6" x14ac:dyDescent="0.25">
      <c r="A48" s="21" t="s">
        <v>180</v>
      </c>
      <c r="B48" s="25" t="s">
        <v>207</v>
      </c>
      <c r="C48" s="25" t="s">
        <v>217</v>
      </c>
      <c r="D48" s="25" t="s">
        <v>219</v>
      </c>
      <c r="E48" s="35">
        <v>3072</v>
      </c>
      <c r="F48" s="21" t="s">
        <v>213</v>
      </c>
      <c r="G48" s="25" t="s">
        <v>629</v>
      </c>
    </row>
    <row r="49" spans="1:7" ht="41.4" x14ac:dyDescent="0.25">
      <c r="A49" s="21" t="s">
        <v>180</v>
      </c>
      <c r="B49" s="25" t="s">
        <v>208</v>
      </c>
      <c r="C49" s="26" t="s">
        <v>222</v>
      </c>
      <c r="D49" s="25" t="s">
        <v>188</v>
      </c>
      <c r="E49" s="36">
        <v>9428583.0899999999</v>
      </c>
      <c r="F49" s="22" t="s">
        <v>190</v>
      </c>
      <c r="G49" s="24" t="s">
        <v>189</v>
      </c>
    </row>
    <row r="50" spans="1:7" ht="27.6" x14ac:dyDescent="0.25">
      <c r="A50" s="21" t="s">
        <v>180</v>
      </c>
      <c r="B50" s="25" t="s">
        <v>209</v>
      </c>
      <c r="C50" s="25" t="s">
        <v>223</v>
      </c>
      <c r="D50" s="25" t="s">
        <v>220</v>
      </c>
      <c r="E50" s="30">
        <v>11227041.67</v>
      </c>
      <c r="F50" s="21" t="s">
        <v>183</v>
      </c>
      <c r="G50" s="25" t="s">
        <v>221</v>
      </c>
    </row>
    <row r="51" spans="1:7" ht="41.4" x14ac:dyDescent="0.25">
      <c r="A51" s="21" t="s">
        <v>328</v>
      </c>
      <c r="B51" s="21" t="s">
        <v>17</v>
      </c>
      <c r="C51" s="21" t="s">
        <v>274</v>
      </c>
      <c r="D51" s="21" t="s">
        <v>275</v>
      </c>
      <c r="E51" s="33">
        <v>855000000</v>
      </c>
      <c r="F51" s="21" t="s">
        <v>276</v>
      </c>
      <c r="G51" s="21" t="s">
        <v>277</v>
      </c>
    </row>
    <row r="52" spans="1:7" ht="41.4" x14ac:dyDescent="0.25">
      <c r="A52" s="21" t="s">
        <v>328</v>
      </c>
      <c r="B52" s="21" t="s">
        <v>278</v>
      </c>
      <c r="C52" s="21" t="s">
        <v>279</v>
      </c>
      <c r="D52" s="21" t="s">
        <v>275</v>
      </c>
      <c r="E52" s="33">
        <v>5780468.3499999996</v>
      </c>
      <c r="F52" s="21" t="s">
        <v>276</v>
      </c>
      <c r="G52" s="25" t="s">
        <v>280</v>
      </c>
    </row>
    <row r="53" spans="1:7" ht="41.4" x14ac:dyDescent="0.25">
      <c r="A53" s="21" t="s">
        <v>328</v>
      </c>
      <c r="B53" s="21" t="s">
        <v>281</v>
      </c>
      <c r="C53" s="21" t="s">
        <v>282</v>
      </c>
      <c r="D53" s="21" t="s">
        <v>275</v>
      </c>
      <c r="E53" s="33">
        <v>1403390.8</v>
      </c>
      <c r="F53" s="21" t="s">
        <v>283</v>
      </c>
      <c r="G53" s="21" t="s">
        <v>277</v>
      </c>
    </row>
    <row r="54" spans="1:7" ht="41.4" x14ac:dyDescent="0.25">
      <c r="A54" s="21" t="s">
        <v>328</v>
      </c>
      <c r="B54" s="25" t="s">
        <v>468</v>
      </c>
      <c r="C54" s="25" t="s">
        <v>284</v>
      </c>
      <c r="D54" s="21" t="s">
        <v>275</v>
      </c>
      <c r="E54" s="35">
        <v>490590.75</v>
      </c>
      <c r="F54" s="21" t="s">
        <v>285</v>
      </c>
      <c r="G54" s="25" t="s">
        <v>286</v>
      </c>
    </row>
    <row r="55" spans="1:7" ht="27.6" x14ac:dyDescent="0.25">
      <c r="A55" s="21" t="s">
        <v>328</v>
      </c>
      <c r="B55" s="25" t="s">
        <v>287</v>
      </c>
      <c r="C55" s="25" t="s">
        <v>288</v>
      </c>
      <c r="D55" s="21" t="s">
        <v>289</v>
      </c>
      <c r="E55" s="35">
        <v>4431747.5999999996</v>
      </c>
      <c r="F55" s="21" t="s">
        <v>283</v>
      </c>
      <c r="G55" s="25" t="s">
        <v>280</v>
      </c>
    </row>
    <row r="56" spans="1:7" ht="41.4" x14ac:dyDescent="0.25">
      <c r="A56" s="21" t="s">
        <v>328</v>
      </c>
      <c r="B56" s="25" t="s">
        <v>290</v>
      </c>
      <c r="C56" s="25" t="s">
        <v>291</v>
      </c>
      <c r="D56" s="21" t="s">
        <v>275</v>
      </c>
      <c r="E56" s="37">
        <v>9747795.4700000007</v>
      </c>
      <c r="F56" s="21" t="s">
        <v>276</v>
      </c>
      <c r="G56" s="25" t="s">
        <v>280</v>
      </c>
    </row>
    <row r="57" spans="1:7" ht="41.4" x14ac:dyDescent="0.25">
      <c r="A57" s="21" t="s">
        <v>328</v>
      </c>
      <c r="B57" s="25" t="s">
        <v>292</v>
      </c>
      <c r="C57" s="25" t="s">
        <v>291</v>
      </c>
      <c r="D57" s="21" t="s">
        <v>275</v>
      </c>
      <c r="E57" s="37">
        <v>9541800</v>
      </c>
      <c r="F57" s="21" t="s">
        <v>276</v>
      </c>
      <c r="G57" s="25" t="s">
        <v>280</v>
      </c>
    </row>
    <row r="58" spans="1:7" ht="41.4" x14ac:dyDescent="0.25">
      <c r="A58" s="21" t="s">
        <v>328</v>
      </c>
      <c r="B58" s="25" t="s">
        <v>293</v>
      </c>
      <c r="C58" s="25" t="s">
        <v>294</v>
      </c>
      <c r="D58" s="21" t="s">
        <v>275</v>
      </c>
      <c r="E58" s="37" t="s">
        <v>295</v>
      </c>
      <c r="F58" s="21" t="s">
        <v>276</v>
      </c>
      <c r="G58" s="25" t="s">
        <v>463</v>
      </c>
    </row>
    <row r="59" spans="1:7" ht="41.4" x14ac:dyDescent="0.25">
      <c r="A59" s="21" t="s">
        <v>328</v>
      </c>
      <c r="B59" s="25" t="s">
        <v>296</v>
      </c>
      <c r="C59" s="25" t="s">
        <v>294</v>
      </c>
      <c r="D59" s="21" t="s">
        <v>275</v>
      </c>
      <c r="E59" s="37" t="s">
        <v>297</v>
      </c>
      <c r="F59" s="21" t="s">
        <v>276</v>
      </c>
      <c r="G59" s="25" t="s">
        <v>463</v>
      </c>
    </row>
    <row r="60" spans="1:7" ht="41.4" x14ac:dyDescent="0.25">
      <c r="A60" s="21" t="s">
        <v>328</v>
      </c>
      <c r="B60" s="25" t="s">
        <v>298</v>
      </c>
      <c r="C60" s="25" t="s">
        <v>294</v>
      </c>
      <c r="D60" s="21" t="s">
        <v>275</v>
      </c>
      <c r="E60" s="37" t="s">
        <v>299</v>
      </c>
      <c r="F60" s="21" t="s">
        <v>276</v>
      </c>
      <c r="G60" s="25" t="s">
        <v>463</v>
      </c>
    </row>
    <row r="61" spans="1:7" ht="41.4" x14ac:dyDescent="0.25">
      <c r="A61" s="21" t="s">
        <v>328</v>
      </c>
      <c r="B61" s="25" t="s">
        <v>300</v>
      </c>
      <c r="C61" s="25" t="s">
        <v>294</v>
      </c>
      <c r="D61" s="21" t="s">
        <v>275</v>
      </c>
      <c r="E61" s="37" t="s">
        <v>301</v>
      </c>
      <c r="F61" s="21" t="s">
        <v>276</v>
      </c>
      <c r="G61" s="25" t="s">
        <v>463</v>
      </c>
    </row>
    <row r="62" spans="1:7" ht="41.4" x14ac:dyDescent="0.25">
      <c r="A62" s="21" t="s">
        <v>328</v>
      </c>
      <c r="B62" s="25" t="s">
        <v>302</v>
      </c>
      <c r="C62" s="25" t="s">
        <v>294</v>
      </c>
      <c r="D62" s="21" t="s">
        <v>275</v>
      </c>
      <c r="E62" s="37" t="s">
        <v>303</v>
      </c>
      <c r="F62" s="21" t="s">
        <v>276</v>
      </c>
      <c r="G62" s="25" t="s">
        <v>463</v>
      </c>
    </row>
    <row r="63" spans="1:7" ht="41.4" x14ac:dyDescent="0.25">
      <c r="A63" s="21" t="s">
        <v>328</v>
      </c>
      <c r="B63" s="25" t="s">
        <v>304</v>
      </c>
      <c r="C63" s="25" t="s">
        <v>294</v>
      </c>
      <c r="D63" s="21" t="s">
        <v>275</v>
      </c>
      <c r="E63" s="37" t="s">
        <v>305</v>
      </c>
      <c r="F63" s="21" t="s">
        <v>276</v>
      </c>
      <c r="G63" s="25" t="s">
        <v>463</v>
      </c>
    </row>
    <row r="64" spans="1:7" ht="41.4" x14ac:dyDescent="0.25">
      <c r="A64" s="21" t="s">
        <v>328</v>
      </c>
      <c r="B64" s="25" t="s">
        <v>306</v>
      </c>
      <c r="C64" s="25" t="s">
        <v>294</v>
      </c>
      <c r="D64" s="21" t="s">
        <v>275</v>
      </c>
      <c r="E64" s="37">
        <f>17610+30216.7+69422.22</f>
        <v>117248.92</v>
      </c>
      <c r="F64" s="21" t="s">
        <v>276</v>
      </c>
      <c r="G64" s="25" t="s">
        <v>463</v>
      </c>
    </row>
    <row r="65" spans="1:7" ht="41.4" x14ac:dyDescent="0.25">
      <c r="A65" s="21" t="s">
        <v>328</v>
      </c>
      <c r="B65" s="25" t="s">
        <v>307</v>
      </c>
      <c r="C65" s="25" t="s">
        <v>294</v>
      </c>
      <c r="D65" s="21" t="s">
        <v>275</v>
      </c>
      <c r="E65" s="37">
        <f>219976.85+655+615+615</f>
        <v>221861.85</v>
      </c>
      <c r="F65" s="21" t="s">
        <v>276</v>
      </c>
      <c r="G65" s="25" t="s">
        <v>463</v>
      </c>
    </row>
    <row r="66" spans="1:7" ht="41.4" x14ac:dyDescent="0.25">
      <c r="A66" s="21" t="s">
        <v>328</v>
      </c>
      <c r="B66" s="25" t="s">
        <v>308</v>
      </c>
      <c r="C66" s="25" t="s">
        <v>294</v>
      </c>
      <c r="D66" s="21" t="s">
        <v>275</v>
      </c>
      <c r="E66" s="37" t="s">
        <v>309</v>
      </c>
      <c r="F66" s="21" t="s">
        <v>276</v>
      </c>
      <c r="G66" s="25" t="s">
        <v>463</v>
      </c>
    </row>
    <row r="67" spans="1:7" ht="41.4" x14ac:dyDescent="0.25">
      <c r="A67" s="21" t="s">
        <v>328</v>
      </c>
      <c r="B67" s="25" t="s">
        <v>310</v>
      </c>
      <c r="C67" s="25" t="s">
        <v>311</v>
      </c>
      <c r="D67" s="21" t="s">
        <v>275</v>
      </c>
      <c r="E67" s="37">
        <v>17263748.32</v>
      </c>
      <c r="F67" s="21" t="s">
        <v>276</v>
      </c>
      <c r="G67" s="25" t="s">
        <v>312</v>
      </c>
    </row>
    <row r="68" spans="1:7" ht="41.4" x14ac:dyDescent="0.25">
      <c r="A68" s="21" t="s">
        <v>328</v>
      </c>
      <c r="B68" s="25" t="s">
        <v>313</v>
      </c>
      <c r="C68" s="25" t="s">
        <v>314</v>
      </c>
      <c r="D68" s="21" t="s">
        <v>315</v>
      </c>
      <c r="E68" s="37">
        <v>42202264.710000001</v>
      </c>
      <c r="F68" s="21" t="s">
        <v>276</v>
      </c>
      <c r="G68" s="25" t="s">
        <v>316</v>
      </c>
    </row>
    <row r="69" spans="1:7" ht="41.4" x14ac:dyDescent="0.25">
      <c r="A69" s="21" t="s">
        <v>328</v>
      </c>
      <c r="B69" s="25" t="s">
        <v>317</v>
      </c>
      <c r="C69" s="25" t="s">
        <v>318</v>
      </c>
      <c r="D69" s="21" t="s">
        <v>275</v>
      </c>
      <c r="E69" s="37"/>
      <c r="F69" s="21" t="s">
        <v>285</v>
      </c>
      <c r="G69" s="25" t="s">
        <v>286</v>
      </c>
    </row>
    <row r="70" spans="1:7" ht="41.4" x14ac:dyDescent="0.25">
      <c r="A70" s="21" t="s">
        <v>328</v>
      </c>
      <c r="B70" s="25" t="s">
        <v>319</v>
      </c>
      <c r="C70" s="25" t="s">
        <v>320</v>
      </c>
      <c r="D70" s="21" t="s">
        <v>275</v>
      </c>
      <c r="E70" s="37">
        <v>11445066.33</v>
      </c>
      <c r="F70" s="21" t="s">
        <v>276</v>
      </c>
      <c r="G70" s="25" t="s">
        <v>280</v>
      </c>
    </row>
    <row r="71" spans="1:7" ht="41.4" x14ac:dyDescent="0.25">
      <c r="A71" s="21" t="s">
        <v>328</v>
      </c>
      <c r="B71" s="25" t="s">
        <v>321</v>
      </c>
      <c r="C71" s="25" t="s">
        <v>322</v>
      </c>
      <c r="D71" s="21" t="s">
        <v>315</v>
      </c>
      <c r="E71" s="37">
        <v>7520534.0800000001</v>
      </c>
      <c r="F71" s="21" t="s">
        <v>276</v>
      </c>
      <c r="G71" s="25" t="s">
        <v>280</v>
      </c>
    </row>
    <row r="72" spans="1:7" x14ac:dyDescent="0.25">
      <c r="A72" s="57" t="s">
        <v>257</v>
      </c>
      <c r="B72" s="52" t="s">
        <v>323</v>
      </c>
      <c r="C72" s="54" t="s">
        <v>536</v>
      </c>
      <c r="D72" s="55" t="s">
        <v>537</v>
      </c>
      <c r="E72" s="38">
        <v>61560</v>
      </c>
      <c r="F72" s="44" t="s">
        <v>276</v>
      </c>
      <c r="G72" s="25" t="s">
        <v>280</v>
      </c>
    </row>
    <row r="73" spans="1:7" ht="41.4" x14ac:dyDescent="0.25">
      <c r="A73" s="21" t="s">
        <v>328</v>
      </c>
      <c r="B73" s="25" t="s">
        <v>324</v>
      </c>
      <c r="C73" s="25" t="s">
        <v>294</v>
      </c>
      <c r="D73" s="21" t="s">
        <v>275</v>
      </c>
      <c r="E73" s="37" t="s">
        <v>325</v>
      </c>
      <c r="F73" s="21" t="s">
        <v>276</v>
      </c>
      <c r="G73" s="25" t="s">
        <v>463</v>
      </c>
    </row>
    <row r="74" spans="1:7" ht="41.4" x14ac:dyDescent="0.25">
      <c r="A74" s="21" t="s">
        <v>328</v>
      </c>
      <c r="B74" s="25" t="s">
        <v>326</v>
      </c>
      <c r="C74" s="25" t="s">
        <v>294</v>
      </c>
      <c r="D74" s="21" t="s">
        <v>275</v>
      </c>
      <c r="E74" s="37" t="s">
        <v>327</v>
      </c>
      <c r="F74" s="21" t="s">
        <v>276</v>
      </c>
      <c r="G74" s="25" t="s">
        <v>463</v>
      </c>
    </row>
    <row r="75" spans="1:7" ht="27.6" x14ac:dyDescent="0.25">
      <c r="A75" s="21" t="s">
        <v>177</v>
      </c>
      <c r="B75" s="21" t="s">
        <v>229</v>
      </c>
      <c r="C75" s="21" t="s">
        <v>230</v>
      </c>
      <c r="D75" s="21" t="s">
        <v>231</v>
      </c>
      <c r="E75" s="58">
        <v>91000000</v>
      </c>
      <c r="F75" s="21" t="s">
        <v>329</v>
      </c>
      <c r="G75" s="21" t="s">
        <v>330</v>
      </c>
    </row>
    <row r="76" spans="1:7" ht="41.4" x14ac:dyDescent="0.25">
      <c r="A76" s="21" t="s">
        <v>177</v>
      </c>
      <c r="B76" s="21" t="s">
        <v>331</v>
      </c>
      <c r="C76" s="21" t="s">
        <v>332</v>
      </c>
      <c r="D76" s="21" t="s">
        <v>333</v>
      </c>
      <c r="E76" s="58">
        <f>223110+349314</f>
        <v>572424</v>
      </c>
      <c r="F76" s="21" t="s">
        <v>334</v>
      </c>
      <c r="G76" s="21" t="s">
        <v>335</v>
      </c>
    </row>
    <row r="77" spans="1:7" ht="27.6" x14ac:dyDescent="0.25">
      <c r="A77" s="21" t="s">
        <v>177</v>
      </c>
      <c r="B77" s="21" t="s">
        <v>24</v>
      </c>
      <c r="C77" s="21" t="s">
        <v>336</v>
      </c>
      <c r="D77" s="21" t="s">
        <v>467</v>
      </c>
      <c r="E77" s="58">
        <v>3500000000</v>
      </c>
      <c r="F77" s="21" t="s">
        <v>337</v>
      </c>
      <c r="G77" s="21" t="s">
        <v>643</v>
      </c>
    </row>
    <row r="78" spans="1:7" ht="41.4" x14ac:dyDescent="0.25">
      <c r="A78" s="21" t="s">
        <v>177</v>
      </c>
      <c r="B78" s="21" t="s">
        <v>8</v>
      </c>
      <c r="C78" s="21" t="s">
        <v>181</v>
      </c>
      <c r="D78" s="21" t="s">
        <v>182</v>
      </c>
      <c r="E78" s="58">
        <v>29064855.149999999</v>
      </c>
      <c r="F78" s="21" t="s">
        <v>183</v>
      </c>
      <c r="G78" s="21" t="s">
        <v>330</v>
      </c>
    </row>
    <row r="79" spans="1:7" ht="27.6" x14ac:dyDescent="0.25">
      <c r="A79" s="21" t="s">
        <v>177</v>
      </c>
      <c r="B79" s="21" t="s">
        <v>9</v>
      </c>
      <c r="C79" s="21" t="s">
        <v>339</v>
      </c>
      <c r="D79" s="21" t="s">
        <v>340</v>
      </c>
      <c r="E79" s="58">
        <v>14487000</v>
      </c>
      <c r="F79" s="21" t="s">
        <v>465</v>
      </c>
      <c r="G79" s="21" t="s">
        <v>330</v>
      </c>
    </row>
    <row r="80" spans="1:7" x14ac:dyDescent="0.25">
      <c r="A80" s="59" t="s">
        <v>177</v>
      </c>
      <c r="B80" s="21" t="s">
        <v>10</v>
      </c>
      <c r="C80" s="21" t="s">
        <v>341</v>
      </c>
      <c r="D80" s="21" t="s">
        <v>466</v>
      </c>
      <c r="E80" s="58">
        <v>12913104.51</v>
      </c>
      <c r="F80" s="21" t="s">
        <v>464</v>
      </c>
      <c r="G80" s="21" t="s">
        <v>330</v>
      </c>
    </row>
    <row r="81" spans="1:7" ht="41.4" x14ac:dyDescent="0.25">
      <c r="A81" s="59" t="s">
        <v>177</v>
      </c>
      <c r="B81" s="21" t="s">
        <v>11</v>
      </c>
      <c r="C81" s="21" t="s">
        <v>342</v>
      </c>
      <c r="D81" s="21" t="s">
        <v>343</v>
      </c>
      <c r="E81" s="58">
        <v>20077200</v>
      </c>
      <c r="F81" s="21" t="s">
        <v>344</v>
      </c>
      <c r="G81" s="21" t="s">
        <v>330</v>
      </c>
    </row>
    <row r="82" spans="1:7" ht="41.4" x14ac:dyDescent="0.25">
      <c r="A82" s="59" t="s">
        <v>177</v>
      </c>
      <c r="B82" s="21" t="s">
        <v>12</v>
      </c>
      <c r="C82" s="21" t="s">
        <v>342</v>
      </c>
      <c r="D82" s="21" t="s">
        <v>343</v>
      </c>
      <c r="E82" s="58">
        <v>6692400</v>
      </c>
      <c r="F82" s="21" t="s">
        <v>344</v>
      </c>
      <c r="G82" s="21" t="s">
        <v>330</v>
      </c>
    </row>
    <row r="83" spans="1:7" ht="41.4" x14ac:dyDescent="0.25">
      <c r="A83" s="59" t="s">
        <v>177</v>
      </c>
      <c r="B83" s="21" t="s">
        <v>13</v>
      </c>
      <c r="C83" s="21" t="s">
        <v>345</v>
      </c>
      <c r="D83" s="21" t="s">
        <v>346</v>
      </c>
      <c r="E83" s="58">
        <v>68681000</v>
      </c>
      <c r="F83" s="21" t="s">
        <v>283</v>
      </c>
      <c r="G83" s="21" t="s">
        <v>330</v>
      </c>
    </row>
    <row r="84" spans="1:7" ht="55.2" x14ac:dyDescent="0.25">
      <c r="A84" s="59" t="s">
        <v>177</v>
      </c>
      <c r="B84" s="21" t="s">
        <v>14</v>
      </c>
      <c r="C84" s="21" t="s">
        <v>347</v>
      </c>
      <c r="D84" s="21" t="s">
        <v>348</v>
      </c>
      <c r="E84" s="58">
        <v>87845922.209999993</v>
      </c>
      <c r="F84" s="21" t="s">
        <v>283</v>
      </c>
      <c r="G84" s="21" t="s">
        <v>330</v>
      </c>
    </row>
    <row r="85" spans="1:7" ht="41.4" x14ac:dyDescent="0.25">
      <c r="A85" s="59" t="s">
        <v>177</v>
      </c>
      <c r="B85" s="21" t="s">
        <v>15</v>
      </c>
      <c r="C85" s="21" t="s">
        <v>349</v>
      </c>
      <c r="D85" s="21" t="s">
        <v>346</v>
      </c>
      <c r="E85" s="58">
        <v>98500000</v>
      </c>
      <c r="F85" s="21" t="s">
        <v>283</v>
      </c>
      <c r="G85" s="21" t="s">
        <v>330</v>
      </c>
    </row>
    <row r="86" spans="1:7" ht="55.2" x14ac:dyDescent="0.25">
      <c r="A86" s="59" t="s">
        <v>177</v>
      </c>
      <c r="B86" s="21" t="s">
        <v>16</v>
      </c>
      <c r="C86" s="21" t="s">
        <v>350</v>
      </c>
      <c r="D86" s="21" t="s">
        <v>348</v>
      </c>
      <c r="E86" s="58">
        <v>18000000</v>
      </c>
      <c r="F86" s="21" t="s">
        <v>283</v>
      </c>
      <c r="G86" s="21" t="s">
        <v>330</v>
      </c>
    </row>
    <row r="87" spans="1:7" ht="41.4" x14ac:dyDescent="0.25">
      <c r="A87" s="59" t="s">
        <v>177</v>
      </c>
      <c r="B87" s="21" t="s">
        <v>17</v>
      </c>
      <c r="C87" s="21" t="s">
        <v>351</v>
      </c>
      <c r="D87" s="21" t="s">
        <v>352</v>
      </c>
      <c r="E87" s="58">
        <v>862544741</v>
      </c>
      <c r="F87" s="21" t="s">
        <v>344</v>
      </c>
      <c r="G87" s="21" t="s">
        <v>233</v>
      </c>
    </row>
    <row r="88" spans="1:7" ht="55.2" x14ac:dyDescent="0.25">
      <c r="A88" s="59" t="s">
        <v>177</v>
      </c>
      <c r="B88" s="21" t="s">
        <v>18</v>
      </c>
      <c r="C88" s="21" t="s">
        <v>353</v>
      </c>
      <c r="D88" s="21" t="s">
        <v>354</v>
      </c>
      <c r="E88" s="58">
        <v>2700000000</v>
      </c>
      <c r="F88" s="21" t="s">
        <v>337</v>
      </c>
      <c r="G88" s="21" t="s">
        <v>643</v>
      </c>
    </row>
    <row r="89" spans="1:7" ht="27.6" x14ac:dyDescent="0.25">
      <c r="A89" s="59" t="s">
        <v>177</v>
      </c>
      <c r="B89" s="21" t="s">
        <v>19</v>
      </c>
      <c r="C89" s="21" t="s">
        <v>355</v>
      </c>
      <c r="D89" s="21" t="s">
        <v>356</v>
      </c>
      <c r="E89" s="58">
        <v>10992874.68</v>
      </c>
      <c r="F89" s="21" t="s">
        <v>344</v>
      </c>
      <c r="G89" s="21" t="s">
        <v>330</v>
      </c>
    </row>
    <row r="90" spans="1:7" ht="27.6" x14ac:dyDescent="0.25">
      <c r="A90" s="59" t="s">
        <v>177</v>
      </c>
      <c r="B90" s="21" t="s">
        <v>21</v>
      </c>
      <c r="C90" s="21" t="s">
        <v>358</v>
      </c>
      <c r="D90" s="21" t="s">
        <v>283</v>
      </c>
      <c r="E90" s="58">
        <v>11700000</v>
      </c>
      <c r="F90" s="21" t="s">
        <v>329</v>
      </c>
      <c r="G90" s="21" t="s">
        <v>330</v>
      </c>
    </row>
    <row r="91" spans="1:7" ht="27.6" x14ac:dyDescent="0.25">
      <c r="A91" s="59" t="s">
        <v>177</v>
      </c>
      <c r="B91" s="21" t="s">
        <v>22</v>
      </c>
      <c r="C91" s="21" t="s">
        <v>359</v>
      </c>
      <c r="D91" s="21" t="s">
        <v>276</v>
      </c>
      <c r="E91" s="58">
        <v>99765646.5</v>
      </c>
      <c r="F91" s="21" t="s">
        <v>337</v>
      </c>
      <c r="G91" s="21" t="s">
        <v>330</v>
      </c>
    </row>
    <row r="92" spans="1:7" ht="41.4" x14ac:dyDescent="0.25">
      <c r="A92" s="59" t="s">
        <v>177</v>
      </c>
      <c r="B92" s="21" t="s">
        <v>23</v>
      </c>
      <c r="C92" s="21" t="s">
        <v>342</v>
      </c>
      <c r="D92" s="21" t="s">
        <v>343</v>
      </c>
      <c r="E92" s="58">
        <v>11500000</v>
      </c>
      <c r="F92" s="21" t="s">
        <v>344</v>
      </c>
      <c r="G92" s="21" t="s">
        <v>330</v>
      </c>
    </row>
    <row r="93" spans="1:7" ht="27.6" x14ac:dyDescent="0.25">
      <c r="A93" s="59" t="s">
        <v>177</v>
      </c>
      <c r="B93" s="21" t="s">
        <v>25</v>
      </c>
      <c r="C93" s="21" t="s">
        <v>360</v>
      </c>
      <c r="D93" s="21" t="s">
        <v>361</v>
      </c>
      <c r="E93" s="58">
        <v>171396.72</v>
      </c>
      <c r="F93" s="21" t="s">
        <v>334</v>
      </c>
      <c r="G93" s="21" t="s">
        <v>459</v>
      </c>
    </row>
    <row r="94" spans="1:7" x14ac:dyDescent="0.25">
      <c r="A94" s="59" t="s">
        <v>177</v>
      </c>
      <c r="B94" s="21" t="s">
        <v>26</v>
      </c>
      <c r="C94" s="21" t="s">
        <v>362</v>
      </c>
      <c r="D94" s="21"/>
      <c r="E94" s="58">
        <v>1543671.36</v>
      </c>
      <c r="F94" s="21" t="s">
        <v>344</v>
      </c>
      <c r="G94" s="21" t="s">
        <v>330</v>
      </c>
    </row>
    <row r="95" spans="1:7" ht="69" x14ac:dyDescent="0.25">
      <c r="A95" s="59" t="s">
        <v>177</v>
      </c>
      <c r="B95" s="21" t="s">
        <v>27</v>
      </c>
      <c r="C95" s="21" t="s">
        <v>363</v>
      </c>
      <c r="D95" s="21" t="s">
        <v>364</v>
      </c>
      <c r="E95" s="58">
        <v>10800000</v>
      </c>
      <c r="F95" s="21" t="s">
        <v>337</v>
      </c>
      <c r="G95" s="21" t="s">
        <v>462</v>
      </c>
    </row>
    <row r="96" spans="1:7" x14ac:dyDescent="0.25">
      <c r="A96" s="59" t="s">
        <v>177</v>
      </c>
      <c r="B96" s="21" t="s">
        <v>28</v>
      </c>
      <c r="C96" s="21" t="s">
        <v>365</v>
      </c>
      <c r="D96" s="21"/>
      <c r="E96" s="58">
        <v>51446172.899999999</v>
      </c>
      <c r="F96" s="21" t="s">
        <v>283</v>
      </c>
      <c r="G96" s="21" t="s">
        <v>330</v>
      </c>
    </row>
    <row r="97" spans="1:7" x14ac:dyDescent="0.25">
      <c r="A97" s="59" t="s">
        <v>177</v>
      </c>
      <c r="B97" s="21" t="s">
        <v>29</v>
      </c>
      <c r="C97" s="21" t="s">
        <v>366</v>
      </c>
      <c r="D97" s="21"/>
      <c r="E97" s="58">
        <v>8440680</v>
      </c>
      <c r="F97" s="21" t="s">
        <v>283</v>
      </c>
      <c r="G97" s="21" t="s">
        <v>330</v>
      </c>
    </row>
    <row r="98" spans="1:7" ht="27.6" x14ac:dyDescent="0.25">
      <c r="A98" s="59" t="s">
        <v>177</v>
      </c>
      <c r="B98" s="21" t="s">
        <v>30</v>
      </c>
      <c r="C98" s="21" t="s">
        <v>355</v>
      </c>
      <c r="D98" s="21" t="s">
        <v>356</v>
      </c>
      <c r="E98" s="58">
        <v>43682298.530000001</v>
      </c>
      <c r="F98" s="21" t="s">
        <v>344</v>
      </c>
      <c r="G98" s="21" t="s">
        <v>330</v>
      </c>
    </row>
    <row r="99" spans="1:7" ht="27.6" x14ac:dyDescent="0.25">
      <c r="A99" s="59" t="s">
        <v>177</v>
      </c>
      <c r="B99" s="21" t="s">
        <v>31</v>
      </c>
      <c r="C99" s="21" t="s">
        <v>367</v>
      </c>
      <c r="D99" s="21" t="s">
        <v>368</v>
      </c>
      <c r="E99" s="58">
        <v>2780000</v>
      </c>
      <c r="F99" s="21" t="s">
        <v>283</v>
      </c>
      <c r="G99" s="21" t="s">
        <v>330</v>
      </c>
    </row>
    <row r="100" spans="1:7" ht="41.4" x14ac:dyDescent="0.25">
      <c r="A100" s="59" t="s">
        <v>177</v>
      </c>
      <c r="B100" s="21" t="s">
        <v>32</v>
      </c>
      <c r="C100" s="21" t="s">
        <v>461</v>
      </c>
      <c r="D100" s="21" t="s">
        <v>369</v>
      </c>
      <c r="E100" s="58">
        <v>218400</v>
      </c>
      <c r="F100" s="21" t="s">
        <v>344</v>
      </c>
      <c r="G100" s="21" t="s">
        <v>442</v>
      </c>
    </row>
    <row r="101" spans="1:7" ht="27.6" x14ac:dyDescent="0.25">
      <c r="A101" s="24" t="s">
        <v>177</v>
      </c>
      <c r="B101" s="21" t="s">
        <v>33</v>
      </c>
      <c r="C101" s="21" t="s">
        <v>370</v>
      </c>
      <c r="D101" s="21" t="s">
        <v>371</v>
      </c>
      <c r="E101" s="58">
        <v>75000000</v>
      </c>
      <c r="F101" s="21" t="s">
        <v>337</v>
      </c>
      <c r="G101" s="21" t="s">
        <v>330</v>
      </c>
    </row>
    <row r="102" spans="1:7" ht="69" x14ac:dyDescent="0.25">
      <c r="A102" s="24" t="s">
        <v>177</v>
      </c>
      <c r="B102" s="21" t="s">
        <v>34</v>
      </c>
      <c r="C102" s="21" t="s">
        <v>355</v>
      </c>
      <c r="D102" s="21" t="s">
        <v>356</v>
      </c>
      <c r="E102" s="58">
        <v>20444521.079999998</v>
      </c>
      <c r="F102" s="21" t="s">
        <v>344</v>
      </c>
      <c r="G102" s="21" t="s">
        <v>330</v>
      </c>
    </row>
    <row r="103" spans="1:7" ht="27.6" x14ac:dyDescent="0.25">
      <c r="A103" s="24" t="s">
        <v>177</v>
      </c>
      <c r="B103" s="21" t="s">
        <v>35</v>
      </c>
      <c r="C103" s="21" t="s">
        <v>372</v>
      </c>
      <c r="D103" s="21" t="s">
        <v>373</v>
      </c>
      <c r="E103" s="58">
        <v>969000</v>
      </c>
      <c r="F103" s="21" t="s">
        <v>283</v>
      </c>
      <c r="G103" s="21" t="s">
        <v>335</v>
      </c>
    </row>
    <row r="104" spans="1:7" ht="27.6" x14ac:dyDescent="0.25">
      <c r="A104" s="24" t="s">
        <v>177</v>
      </c>
      <c r="B104" s="21" t="s">
        <v>36</v>
      </c>
      <c r="C104" s="21" t="s">
        <v>374</v>
      </c>
      <c r="D104" s="21" t="s">
        <v>375</v>
      </c>
      <c r="E104" s="58">
        <v>4163832.04</v>
      </c>
      <c r="F104" s="21" t="s">
        <v>283</v>
      </c>
      <c r="G104" s="21" t="s">
        <v>330</v>
      </c>
    </row>
    <row r="105" spans="1:7" ht="41.4" x14ac:dyDescent="0.25">
      <c r="A105" s="24" t="s">
        <v>177</v>
      </c>
      <c r="B105" s="21" t="s">
        <v>37</v>
      </c>
      <c r="C105" s="21" t="s">
        <v>376</v>
      </c>
      <c r="D105" s="21" t="s">
        <v>377</v>
      </c>
      <c r="E105" s="58">
        <v>362862</v>
      </c>
      <c r="F105" s="21" t="s">
        <v>378</v>
      </c>
      <c r="G105" s="21" t="s">
        <v>633</v>
      </c>
    </row>
    <row r="106" spans="1:7" ht="27.6" x14ac:dyDescent="0.25">
      <c r="A106" s="24" t="s">
        <v>177</v>
      </c>
      <c r="B106" s="21" t="s">
        <v>38</v>
      </c>
      <c r="C106" s="21" t="s">
        <v>379</v>
      </c>
      <c r="D106" s="21" t="s">
        <v>380</v>
      </c>
      <c r="E106" s="58">
        <v>663936</v>
      </c>
      <c r="F106" s="21" t="s">
        <v>283</v>
      </c>
      <c r="G106" s="21" t="s">
        <v>460</v>
      </c>
    </row>
    <row r="107" spans="1:7" ht="41.4" x14ac:dyDescent="0.25">
      <c r="A107" s="24" t="s">
        <v>177</v>
      </c>
      <c r="B107" s="21" t="s">
        <v>39</v>
      </c>
      <c r="C107" s="21" t="s">
        <v>381</v>
      </c>
      <c r="D107" s="21" t="s">
        <v>382</v>
      </c>
      <c r="E107" s="58">
        <v>594745.1</v>
      </c>
      <c r="F107" s="21" t="s">
        <v>378</v>
      </c>
      <c r="G107" s="21" t="s">
        <v>442</v>
      </c>
    </row>
    <row r="108" spans="1:7" ht="27.6" x14ac:dyDescent="0.25">
      <c r="A108" s="24" t="s">
        <v>177</v>
      </c>
      <c r="B108" s="21" t="s">
        <v>40</v>
      </c>
      <c r="C108" s="21" t="s">
        <v>383</v>
      </c>
      <c r="D108" s="21" t="s">
        <v>384</v>
      </c>
      <c r="E108" s="58">
        <v>6801901119.0900011</v>
      </c>
      <c r="F108" s="21" t="s">
        <v>344</v>
      </c>
      <c r="G108" s="21" t="s">
        <v>338</v>
      </c>
    </row>
    <row r="109" spans="1:7" ht="27.6" x14ac:dyDescent="0.25">
      <c r="A109" s="24" t="s">
        <v>177</v>
      </c>
      <c r="B109" s="21" t="s">
        <v>41</v>
      </c>
      <c r="C109" s="21" t="s">
        <v>385</v>
      </c>
      <c r="D109" s="21" t="s">
        <v>386</v>
      </c>
      <c r="E109" s="58">
        <v>19371624.420000002</v>
      </c>
      <c r="F109" s="21" t="s">
        <v>283</v>
      </c>
      <c r="G109" s="21" t="s">
        <v>330</v>
      </c>
    </row>
    <row r="110" spans="1:7" ht="27.6" x14ac:dyDescent="0.25">
      <c r="A110" s="24" t="s">
        <v>177</v>
      </c>
      <c r="B110" s="21" t="s">
        <v>166</v>
      </c>
      <c r="C110" s="21" t="s">
        <v>387</v>
      </c>
      <c r="D110" s="21" t="s">
        <v>386</v>
      </c>
      <c r="E110" s="58">
        <v>8914950.6199999992</v>
      </c>
      <c r="F110" s="21" t="s">
        <v>283</v>
      </c>
      <c r="G110" s="21" t="s">
        <v>233</v>
      </c>
    </row>
    <row r="111" spans="1:7" ht="27.6" x14ac:dyDescent="0.25">
      <c r="A111" s="24" t="s">
        <v>177</v>
      </c>
      <c r="B111" s="21" t="s">
        <v>167</v>
      </c>
      <c r="C111" s="21" t="s">
        <v>355</v>
      </c>
      <c r="D111" s="21" t="s">
        <v>386</v>
      </c>
      <c r="E111" s="58">
        <v>3711197.72</v>
      </c>
      <c r="F111" s="21" t="s">
        <v>283</v>
      </c>
      <c r="G111" s="21" t="s">
        <v>330</v>
      </c>
    </row>
    <row r="112" spans="1:7" ht="27.6" x14ac:dyDescent="0.25">
      <c r="A112" s="21" t="s">
        <v>177</v>
      </c>
      <c r="B112" s="21" t="s">
        <v>168</v>
      </c>
      <c r="C112" s="21" t="s">
        <v>355</v>
      </c>
      <c r="D112" s="21" t="s">
        <v>386</v>
      </c>
      <c r="E112" s="58">
        <v>26576136</v>
      </c>
      <c r="F112" s="21" t="s">
        <v>283</v>
      </c>
      <c r="G112" s="21" t="s">
        <v>330</v>
      </c>
    </row>
    <row r="113" spans="1:7" ht="41.4" x14ac:dyDescent="0.25">
      <c r="A113" s="21" t="s">
        <v>177</v>
      </c>
      <c r="B113" s="21" t="s">
        <v>18</v>
      </c>
      <c r="C113" s="21" t="s">
        <v>388</v>
      </c>
      <c r="D113" s="21" t="s">
        <v>389</v>
      </c>
      <c r="E113" s="58">
        <v>10523075.350000001</v>
      </c>
      <c r="F113" s="21" t="s">
        <v>337</v>
      </c>
      <c r="G113" s="21" t="s">
        <v>330</v>
      </c>
    </row>
    <row r="114" spans="1:7" ht="41.4" x14ac:dyDescent="0.25">
      <c r="A114" s="21" t="s">
        <v>177</v>
      </c>
      <c r="B114" s="21" t="s">
        <v>169</v>
      </c>
      <c r="C114" s="21" t="s">
        <v>390</v>
      </c>
      <c r="D114" s="21" t="s">
        <v>389</v>
      </c>
      <c r="E114" s="58">
        <v>3211256914.9200001</v>
      </c>
      <c r="F114" s="21" t="s">
        <v>337</v>
      </c>
      <c r="G114" s="21" t="s">
        <v>330</v>
      </c>
    </row>
    <row r="115" spans="1:7" ht="41.4" x14ac:dyDescent="0.25">
      <c r="A115" s="21" t="s">
        <v>177</v>
      </c>
      <c r="B115" s="21" t="s">
        <v>170</v>
      </c>
      <c r="C115" s="21" t="s">
        <v>391</v>
      </c>
      <c r="D115" s="21" t="s">
        <v>392</v>
      </c>
      <c r="E115" s="58">
        <v>17528000</v>
      </c>
      <c r="F115" s="21" t="s">
        <v>337</v>
      </c>
      <c r="G115" s="21" t="s">
        <v>330</v>
      </c>
    </row>
    <row r="116" spans="1:7" ht="27.6" x14ac:dyDescent="0.25">
      <c r="A116" s="21" t="s">
        <v>177</v>
      </c>
      <c r="B116" s="21" t="s">
        <v>171</v>
      </c>
      <c r="C116" s="21" t="s">
        <v>393</v>
      </c>
      <c r="D116" s="21" t="s">
        <v>380</v>
      </c>
      <c r="E116" s="58">
        <v>10000000</v>
      </c>
      <c r="F116" s="21" t="s">
        <v>283</v>
      </c>
      <c r="G116" s="21" t="s">
        <v>330</v>
      </c>
    </row>
    <row r="117" spans="1:7" ht="27.6" x14ac:dyDescent="0.25">
      <c r="A117" s="21" t="s">
        <v>177</v>
      </c>
      <c r="B117" s="21" t="s">
        <v>172</v>
      </c>
      <c r="C117" s="21" t="s">
        <v>339</v>
      </c>
      <c r="D117" s="21" t="s">
        <v>380</v>
      </c>
      <c r="E117" s="58">
        <v>10833774</v>
      </c>
      <c r="F117" s="21" t="s">
        <v>283</v>
      </c>
      <c r="G117" s="21" t="s">
        <v>460</v>
      </c>
    </row>
    <row r="118" spans="1:7" ht="27.6" x14ac:dyDescent="0.25">
      <c r="A118" s="21" t="s">
        <v>177</v>
      </c>
      <c r="B118" s="21" t="s">
        <v>174</v>
      </c>
      <c r="C118" s="21" t="s">
        <v>355</v>
      </c>
      <c r="D118" s="21" t="s">
        <v>386</v>
      </c>
      <c r="E118" s="58">
        <v>10600000</v>
      </c>
      <c r="F118" s="21" t="s">
        <v>283</v>
      </c>
      <c r="G118" s="21" t="s">
        <v>330</v>
      </c>
    </row>
    <row r="119" spans="1:7" ht="27.6" x14ac:dyDescent="0.25">
      <c r="A119" s="21" t="s">
        <v>177</v>
      </c>
      <c r="B119" s="21" t="s">
        <v>175</v>
      </c>
      <c r="C119" s="21" t="s">
        <v>394</v>
      </c>
      <c r="D119" s="21" t="s">
        <v>395</v>
      </c>
      <c r="E119" s="58">
        <v>1999750</v>
      </c>
      <c r="F119" s="21" t="s">
        <v>357</v>
      </c>
      <c r="G119" s="21" t="s">
        <v>447</v>
      </c>
    </row>
    <row r="120" spans="1:7" ht="27.6" x14ac:dyDescent="0.25">
      <c r="A120" s="21" t="s">
        <v>177</v>
      </c>
      <c r="B120" s="21" t="s">
        <v>396</v>
      </c>
      <c r="C120" s="21" t="s">
        <v>355</v>
      </c>
      <c r="D120" s="21" t="s">
        <v>356</v>
      </c>
      <c r="E120" s="58">
        <v>40791188.880000003</v>
      </c>
      <c r="F120" s="21" t="s">
        <v>344</v>
      </c>
      <c r="G120" s="21" t="s">
        <v>330</v>
      </c>
    </row>
    <row r="121" spans="1:7" ht="27.6" x14ac:dyDescent="0.25">
      <c r="A121" s="21" t="s">
        <v>177</v>
      </c>
      <c r="B121" s="21" t="s">
        <v>397</v>
      </c>
      <c r="C121" s="21" t="s">
        <v>398</v>
      </c>
      <c r="D121" s="21" t="s">
        <v>380</v>
      </c>
      <c r="E121" s="58">
        <v>7980000</v>
      </c>
      <c r="F121" s="21" t="s">
        <v>283</v>
      </c>
      <c r="G121" s="21" t="s">
        <v>448</v>
      </c>
    </row>
    <row r="122" spans="1:7" ht="41.4" x14ac:dyDescent="0.25">
      <c r="A122" s="21" t="s">
        <v>177</v>
      </c>
      <c r="B122" s="21" t="s">
        <v>399</v>
      </c>
      <c r="C122" s="21" t="s">
        <v>400</v>
      </c>
      <c r="D122" s="21" t="s">
        <v>401</v>
      </c>
      <c r="E122" s="58">
        <v>8064000</v>
      </c>
      <c r="F122" s="21" t="s">
        <v>337</v>
      </c>
      <c r="G122" s="21" t="s">
        <v>449</v>
      </c>
    </row>
    <row r="123" spans="1:7" ht="27.6" x14ac:dyDescent="0.25">
      <c r="A123" s="21" t="s">
        <v>177</v>
      </c>
      <c r="B123" s="21" t="s">
        <v>402</v>
      </c>
      <c r="C123" s="21" t="s">
        <v>403</v>
      </c>
      <c r="D123" s="21" t="s">
        <v>386</v>
      </c>
      <c r="E123" s="58">
        <v>30511304.940000001</v>
      </c>
      <c r="F123" s="21" t="s">
        <v>337</v>
      </c>
      <c r="G123" s="21" t="s">
        <v>330</v>
      </c>
    </row>
    <row r="124" spans="1:7" ht="27.6" x14ac:dyDescent="0.25">
      <c r="A124" s="21" t="s">
        <v>177</v>
      </c>
      <c r="B124" s="21" t="s">
        <v>404</v>
      </c>
      <c r="C124" s="21" t="s">
        <v>355</v>
      </c>
      <c r="D124" s="21" t="s">
        <v>356</v>
      </c>
      <c r="E124" s="58">
        <v>12442997.4</v>
      </c>
      <c r="F124" s="21" t="s">
        <v>344</v>
      </c>
      <c r="G124" s="21" t="s">
        <v>330</v>
      </c>
    </row>
    <row r="125" spans="1:7" ht="41.4" x14ac:dyDescent="0.25">
      <c r="A125" s="21" t="s">
        <v>177</v>
      </c>
      <c r="B125" s="21" t="s">
        <v>405</v>
      </c>
      <c r="C125" s="21" t="s">
        <v>406</v>
      </c>
      <c r="D125" s="21" t="s">
        <v>407</v>
      </c>
      <c r="E125" s="58">
        <v>285000</v>
      </c>
      <c r="F125" s="21" t="s">
        <v>334</v>
      </c>
      <c r="G125" s="21" t="s">
        <v>633</v>
      </c>
    </row>
    <row r="126" spans="1:7" ht="27.6" x14ac:dyDescent="0.25">
      <c r="A126" s="21" t="s">
        <v>177</v>
      </c>
      <c r="B126" s="21" t="s">
        <v>408</v>
      </c>
      <c r="C126" s="21" t="s">
        <v>355</v>
      </c>
      <c r="D126" s="21" t="s">
        <v>356</v>
      </c>
      <c r="E126" s="58">
        <v>26781229.800000001</v>
      </c>
      <c r="F126" s="21" t="s">
        <v>344</v>
      </c>
      <c r="G126" s="21" t="s">
        <v>330</v>
      </c>
    </row>
    <row r="127" spans="1:7" ht="27.6" x14ac:dyDescent="0.25">
      <c r="A127" s="21" t="s">
        <v>177</v>
      </c>
      <c r="B127" s="21" t="s">
        <v>409</v>
      </c>
      <c r="C127" s="21" t="s">
        <v>355</v>
      </c>
      <c r="D127" s="21" t="s">
        <v>356</v>
      </c>
      <c r="E127" s="58">
        <v>9039548.1999999993</v>
      </c>
      <c r="F127" s="21" t="s">
        <v>344</v>
      </c>
      <c r="G127" s="21" t="s">
        <v>330</v>
      </c>
    </row>
    <row r="128" spans="1:7" ht="41.4" x14ac:dyDescent="0.25">
      <c r="A128" s="21" t="s">
        <v>177</v>
      </c>
      <c r="B128" s="21" t="s">
        <v>410</v>
      </c>
      <c r="C128" s="21" t="s">
        <v>342</v>
      </c>
      <c r="D128" s="21" t="s">
        <v>343</v>
      </c>
      <c r="E128" s="58">
        <v>51759817</v>
      </c>
      <c r="F128" s="21" t="s">
        <v>344</v>
      </c>
      <c r="G128" s="21" t="s">
        <v>330</v>
      </c>
    </row>
    <row r="129" spans="1:7" ht="27.6" x14ac:dyDescent="0.25">
      <c r="A129" s="21" t="s">
        <v>177</v>
      </c>
      <c r="B129" s="21" t="s">
        <v>411</v>
      </c>
      <c r="C129" s="21" t="s">
        <v>412</v>
      </c>
      <c r="D129" s="21" t="s">
        <v>413</v>
      </c>
      <c r="E129" s="58">
        <v>292232.18</v>
      </c>
      <c r="F129" s="21" t="s">
        <v>344</v>
      </c>
      <c r="G129" s="21" t="s">
        <v>633</v>
      </c>
    </row>
    <row r="130" spans="1:7" ht="27.6" x14ac:dyDescent="0.25">
      <c r="A130" s="21" t="s">
        <v>177</v>
      </c>
      <c r="B130" s="21" t="s">
        <v>414</v>
      </c>
      <c r="C130" s="21" t="s">
        <v>415</v>
      </c>
      <c r="D130" s="21" t="s">
        <v>368</v>
      </c>
      <c r="E130" s="58">
        <v>21803051.300000001</v>
      </c>
      <c r="F130" s="21" t="s">
        <v>344</v>
      </c>
      <c r="G130" s="21" t="s">
        <v>450</v>
      </c>
    </row>
    <row r="131" spans="1:7" ht="27.6" x14ac:dyDescent="0.25">
      <c r="A131" s="21" t="s">
        <v>177</v>
      </c>
      <c r="B131" s="21" t="s">
        <v>416</v>
      </c>
      <c r="C131" s="21" t="s">
        <v>444</v>
      </c>
      <c r="D131" s="21" t="s">
        <v>368</v>
      </c>
      <c r="E131" s="58">
        <v>29038232.829999998</v>
      </c>
      <c r="F131" s="21" t="s">
        <v>344</v>
      </c>
      <c r="G131" s="21" t="s">
        <v>454</v>
      </c>
    </row>
    <row r="132" spans="1:7" ht="27.6" x14ac:dyDescent="0.25">
      <c r="A132" s="21" t="s">
        <v>177</v>
      </c>
      <c r="B132" s="21" t="s">
        <v>417</v>
      </c>
      <c r="C132" s="21" t="s">
        <v>418</v>
      </c>
      <c r="D132" s="21" t="s">
        <v>380</v>
      </c>
      <c r="E132" s="58">
        <v>560500</v>
      </c>
      <c r="F132" s="21" t="s">
        <v>419</v>
      </c>
      <c r="G132" s="21" t="s">
        <v>453</v>
      </c>
    </row>
    <row r="133" spans="1:7" x14ac:dyDescent="0.25">
      <c r="A133" s="21" t="s">
        <v>177</v>
      </c>
      <c r="B133" s="21" t="s">
        <v>420</v>
      </c>
      <c r="C133" s="21" t="s">
        <v>421</v>
      </c>
      <c r="D133" s="21" t="s">
        <v>443</v>
      </c>
      <c r="E133" s="58">
        <v>119180740</v>
      </c>
      <c r="F133" s="21"/>
      <c r="G133" s="21" t="s">
        <v>330</v>
      </c>
    </row>
    <row r="134" spans="1:7" ht="27.6" x14ac:dyDescent="0.25">
      <c r="A134" s="21" t="s">
        <v>177</v>
      </c>
      <c r="B134" s="21" t="s">
        <v>422</v>
      </c>
      <c r="C134" s="21" t="s">
        <v>360</v>
      </c>
      <c r="D134" s="21" t="s">
        <v>446</v>
      </c>
      <c r="E134" s="58">
        <v>170658</v>
      </c>
      <c r="F134" s="21" t="s">
        <v>334</v>
      </c>
      <c r="G134" s="21" t="s">
        <v>459</v>
      </c>
    </row>
    <row r="135" spans="1:7" ht="27.6" x14ac:dyDescent="0.25">
      <c r="A135" s="21" t="s">
        <v>177</v>
      </c>
      <c r="B135" s="21" t="s">
        <v>423</v>
      </c>
      <c r="C135" s="21" t="s">
        <v>424</v>
      </c>
      <c r="D135" s="21"/>
      <c r="E135" s="58">
        <v>103004</v>
      </c>
      <c r="F135" s="21" t="s">
        <v>334</v>
      </c>
      <c r="G135" s="21" t="s">
        <v>453</v>
      </c>
    </row>
    <row r="136" spans="1:7" ht="27.6" x14ac:dyDescent="0.25">
      <c r="A136" s="21" t="s">
        <v>177</v>
      </c>
      <c r="B136" s="21" t="s">
        <v>425</v>
      </c>
      <c r="C136" s="21" t="s">
        <v>426</v>
      </c>
      <c r="D136" s="21" t="s">
        <v>427</v>
      </c>
      <c r="E136" s="58">
        <v>491569.27</v>
      </c>
      <c r="F136" s="21" t="s">
        <v>334</v>
      </c>
      <c r="G136" s="21" t="s">
        <v>459</v>
      </c>
    </row>
    <row r="137" spans="1:7" ht="27.6" x14ac:dyDescent="0.25">
      <c r="A137" s="21" t="s">
        <v>177</v>
      </c>
      <c r="B137" s="21" t="s">
        <v>428</v>
      </c>
      <c r="C137" s="21" t="s">
        <v>355</v>
      </c>
      <c r="D137" s="21" t="s">
        <v>356</v>
      </c>
      <c r="E137" s="58">
        <v>21689716.719999999</v>
      </c>
      <c r="F137" s="21" t="s">
        <v>344</v>
      </c>
      <c r="G137" s="21" t="s">
        <v>330</v>
      </c>
    </row>
    <row r="138" spans="1:7" x14ac:dyDescent="0.25">
      <c r="A138" s="21" t="s">
        <v>177</v>
      </c>
      <c r="B138" s="21" t="s">
        <v>429</v>
      </c>
      <c r="C138" s="21" t="s">
        <v>431</v>
      </c>
      <c r="D138" s="21" t="s">
        <v>456</v>
      </c>
      <c r="E138" s="58">
        <v>451517.52</v>
      </c>
      <c r="F138" s="21" t="s">
        <v>419</v>
      </c>
      <c r="G138" s="21" t="s">
        <v>451</v>
      </c>
    </row>
    <row r="139" spans="1:7" ht="27.6" x14ac:dyDescent="0.25">
      <c r="A139" s="21" t="s">
        <v>177</v>
      </c>
      <c r="B139" s="21" t="s">
        <v>430</v>
      </c>
      <c r="C139" s="21" t="s">
        <v>431</v>
      </c>
      <c r="D139" s="21" t="s">
        <v>432</v>
      </c>
      <c r="E139" s="58">
        <v>5500000</v>
      </c>
      <c r="F139" s="21" t="s">
        <v>344</v>
      </c>
      <c r="G139" s="21" t="s">
        <v>452</v>
      </c>
    </row>
    <row r="140" spans="1:7" x14ac:dyDescent="0.25">
      <c r="A140" s="21" t="s">
        <v>177</v>
      </c>
      <c r="B140" s="21" t="s">
        <v>433</v>
      </c>
      <c r="C140" s="21" t="s">
        <v>445</v>
      </c>
      <c r="D140" s="21" t="s">
        <v>446</v>
      </c>
      <c r="E140" s="58">
        <v>668610</v>
      </c>
      <c r="F140" s="21" t="s">
        <v>457</v>
      </c>
      <c r="G140" s="21" t="s">
        <v>458</v>
      </c>
    </row>
    <row r="141" spans="1:7" ht="55.2" x14ac:dyDescent="0.25">
      <c r="A141" s="21" t="s">
        <v>177</v>
      </c>
      <c r="B141" s="21" t="s">
        <v>434</v>
      </c>
      <c r="C141" s="21" t="s">
        <v>435</v>
      </c>
      <c r="D141" s="21" t="s">
        <v>354</v>
      </c>
      <c r="E141" s="58">
        <v>1800000000</v>
      </c>
      <c r="F141" s="21" t="s">
        <v>337</v>
      </c>
      <c r="G141" s="21" t="s">
        <v>338</v>
      </c>
    </row>
    <row r="142" spans="1:7" x14ac:dyDescent="0.25">
      <c r="A142" s="21" t="s">
        <v>177</v>
      </c>
      <c r="B142" s="21" t="s">
        <v>436</v>
      </c>
      <c r="C142" s="21" t="s">
        <v>437</v>
      </c>
      <c r="D142" s="21" t="s">
        <v>455</v>
      </c>
      <c r="E142" s="58">
        <v>350000</v>
      </c>
      <c r="F142" s="21" t="s">
        <v>378</v>
      </c>
      <c r="G142" s="21" t="s">
        <v>633</v>
      </c>
    </row>
    <row r="143" spans="1:7" ht="27.6" x14ac:dyDescent="0.25">
      <c r="A143" s="21" t="s">
        <v>177</v>
      </c>
      <c r="B143" s="21" t="s">
        <v>438</v>
      </c>
      <c r="C143" s="21" t="s">
        <v>439</v>
      </c>
      <c r="D143" s="21" t="s">
        <v>380</v>
      </c>
      <c r="E143" s="58">
        <v>150000000</v>
      </c>
      <c r="F143" s="21" t="s">
        <v>419</v>
      </c>
      <c r="G143" s="21" t="s">
        <v>440</v>
      </c>
    </row>
    <row r="144" spans="1:7" ht="27.6" x14ac:dyDescent="0.25">
      <c r="A144" s="21" t="s">
        <v>177</v>
      </c>
      <c r="B144" s="21" t="s">
        <v>441</v>
      </c>
      <c r="C144" s="21" t="s">
        <v>355</v>
      </c>
      <c r="D144" s="21" t="s">
        <v>356</v>
      </c>
      <c r="E144" s="58">
        <v>15062219.48</v>
      </c>
      <c r="F144" s="21" t="s">
        <v>344</v>
      </c>
      <c r="G144" s="21" t="s">
        <v>330</v>
      </c>
    </row>
    <row r="145" spans="1:7" x14ac:dyDescent="0.25">
      <c r="A145" s="39" t="s">
        <v>178</v>
      </c>
      <c r="B145" s="39" t="s">
        <v>42</v>
      </c>
      <c r="C145" s="39" t="s">
        <v>470</v>
      </c>
      <c r="D145" s="39" t="s">
        <v>471</v>
      </c>
      <c r="E145" s="40">
        <v>6688268.3300000001</v>
      </c>
      <c r="F145" s="41" t="s">
        <v>471</v>
      </c>
      <c r="G145" s="39" t="s">
        <v>233</v>
      </c>
    </row>
    <row r="146" spans="1:7" x14ac:dyDescent="0.25">
      <c r="A146" s="39" t="s">
        <v>178</v>
      </c>
      <c r="B146" s="39" t="s">
        <v>43</v>
      </c>
      <c r="C146" s="39" t="s">
        <v>472</v>
      </c>
      <c r="D146" s="39" t="s">
        <v>473</v>
      </c>
      <c r="E146" s="40">
        <v>29182.79</v>
      </c>
      <c r="F146" s="41" t="s">
        <v>474</v>
      </c>
      <c r="G146" s="39" t="s">
        <v>668</v>
      </c>
    </row>
    <row r="147" spans="1:7" x14ac:dyDescent="0.25">
      <c r="A147" s="39" t="s">
        <v>178</v>
      </c>
      <c r="B147" s="39" t="s">
        <v>44</v>
      </c>
      <c r="C147" s="39" t="s">
        <v>475</v>
      </c>
      <c r="D147" s="39" t="s">
        <v>270</v>
      </c>
      <c r="E147" s="40">
        <v>62700</v>
      </c>
      <c r="F147" s="41" t="s">
        <v>476</v>
      </c>
      <c r="G147" s="39" t="s">
        <v>668</v>
      </c>
    </row>
    <row r="148" spans="1:7" x14ac:dyDescent="0.25">
      <c r="A148" s="39" t="s">
        <v>178</v>
      </c>
      <c r="B148" s="39" t="s">
        <v>45</v>
      </c>
      <c r="C148" s="39" t="s">
        <v>477</v>
      </c>
      <c r="D148" s="39" t="s">
        <v>473</v>
      </c>
      <c r="E148" s="40">
        <v>97555.5</v>
      </c>
      <c r="F148" s="41" t="s">
        <v>474</v>
      </c>
      <c r="G148" s="39" t="s">
        <v>668</v>
      </c>
    </row>
    <row r="149" spans="1:7" x14ac:dyDescent="0.25">
      <c r="A149" s="39" t="s">
        <v>178</v>
      </c>
      <c r="B149" s="39" t="s">
        <v>1</v>
      </c>
      <c r="C149" s="39" t="s">
        <v>478</v>
      </c>
      <c r="D149" s="39" t="s">
        <v>479</v>
      </c>
      <c r="E149" s="40">
        <v>5520945.7699999996</v>
      </c>
      <c r="F149" s="41" t="s">
        <v>480</v>
      </c>
      <c r="G149" s="39" t="s">
        <v>668</v>
      </c>
    </row>
    <row r="150" spans="1:7" x14ac:dyDescent="0.25">
      <c r="A150" s="39" t="s">
        <v>178</v>
      </c>
      <c r="B150" s="39" t="s">
        <v>47</v>
      </c>
      <c r="C150" s="39" t="s">
        <v>481</v>
      </c>
      <c r="D150" s="39" t="s">
        <v>482</v>
      </c>
      <c r="E150" s="40">
        <v>300000000</v>
      </c>
      <c r="F150" s="41" t="s">
        <v>480</v>
      </c>
      <c r="G150" s="39" t="s">
        <v>483</v>
      </c>
    </row>
    <row r="151" spans="1:7" x14ac:dyDescent="0.25">
      <c r="A151" s="39" t="s">
        <v>178</v>
      </c>
      <c r="B151" s="39" t="s">
        <v>176</v>
      </c>
      <c r="C151" s="39" t="s">
        <v>484</v>
      </c>
      <c r="D151" s="39" t="s">
        <v>283</v>
      </c>
      <c r="E151" s="40">
        <v>1000000000</v>
      </c>
      <c r="F151" s="41" t="s">
        <v>471</v>
      </c>
      <c r="G151" s="39" t="s">
        <v>483</v>
      </c>
    </row>
    <row r="152" spans="1:7" x14ac:dyDescent="0.25">
      <c r="A152" s="39" t="s">
        <v>178</v>
      </c>
      <c r="B152" s="39" t="s">
        <v>48</v>
      </c>
      <c r="C152" s="39" t="s">
        <v>485</v>
      </c>
      <c r="D152" s="39" t="s">
        <v>486</v>
      </c>
      <c r="E152" s="40">
        <v>7479284.6600000001</v>
      </c>
      <c r="F152" s="41" t="s">
        <v>480</v>
      </c>
      <c r="G152" s="39" t="s">
        <v>668</v>
      </c>
    </row>
    <row r="153" spans="1:7" x14ac:dyDescent="0.25">
      <c r="A153" s="39" t="s">
        <v>178</v>
      </c>
      <c r="B153" s="39" t="s">
        <v>49</v>
      </c>
      <c r="C153" s="39" t="s">
        <v>487</v>
      </c>
      <c r="D153" s="39" t="s">
        <v>488</v>
      </c>
      <c r="E153" s="40">
        <v>9614047</v>
      </c>
      <c r="F153" s="41" t="s">
        <v>489</v>
      </c>
      <c r="G153" s="39" t="s">
        <v>483</v>
      </c>
    </row>
    <row r="154" spans="1:7" x14ac:dyDescent="0.25">
      <c r="A154" s="39" t="s">
        <v>178</v>
      </c>
      <c r="B154" s="39" t="s">
        <v>50</v>
      </c>
      <c r="C154" s="39" t="s">
        <v>490</v>
      </c>
      <c r="D154" s="39" t="s">
        <v>473</v>
      </c>
      <c r="E154" s="40">
        <v>22240.83</v>
      </c>
      <c r="F154" s="41" t="s">
        <v>474</v>
      </c>
      <c r="G154" s="39" t="s">
        <v>668</v>
      </c>
    </row>
    <row r="155" spans="1:7" x14ac:dyDescent="0.25">
      <c r="A155" s="39" t="s">
        <v>178</v>
      </c>
      <c r="B155" s="39" t="s">
        <v>51</v>
      </c>
      <c r="C155" s="39" t="s">
        <v>491</v>
      </c>
      <c r="D155" s="39" t="s">
        <v>473</v>
      </c>
      <c r="E155" s="40">
        <v>414475.2</v>
      </c>
      <c r="F155" s="41" t="s">
        <v>474</v>
      </c>
      <c r="G155" s="39" t="s">
        <v>668</v>
      </c>
    </row>
    <row r="156" spans="1:7" x14ac:dyDescent="0.25">
      <c r="A156" s="39" t="s">
        <v>178</v>
      </c>
      <c r="B156" s="39" t="s">
        <v>52</v>
      </c>
      <c r="C156" s="39" t="s">
        <v>492</v>
      </c>
      <c r="D156" s="39" t="s">
        <v>473</v>
      </c>
      <c r="E156" s="40">
        <v>143106.48000000001</v>
      </c>
      <c r="F156" s="41" t="s">
        <v>474</v>
      </c>
      <c r="G156" s="39" t="s">
        <v>668</v>
      </c>
    </row>
    <row r="157" spans="1:7" x14ac:dyDescent="0.25">
      <c r="A157" s="39" t="s">
        <v>178</v>
      </c>
      <c r="B157" s="39" t="s">
        <v>54</v>
      </c>
      <c r="C157" s="39" t="s">
        <v>493</v>
      </c>
      <c r="D157" s="39"/>
      <c r="E157" s="40">
        <v>1167095.52</v>
      </c>
      <c r="F157" s="41"/>
      <c r="G157" s="39" t="s">
        <v>483</v>
      </c>
    </row>
    <row r="158" spans="1:7" x14ac:dyDescent="0.25">
      <c r="A158" s="39" t="s">
        <v>178</v>
      </c>
      <c r="B158" s="39" t="s">
        <v>55</v>
      </c>
      <c r="C158" s="39" t="s">
        <v>494</v>
      </c>
      <c r="D158" s="39" t="s">
        <v>495</v>
      </c>
      <c r="E158" s="40">
        <v>20721686.25</v>
      </c>
      <c r="F158" s="41" t="s">
        <v>489</v>
      </c>
      <c r="G158" s="39" t="s">
        <v>483</v>
      </c>
    </row>
    <row r="159" spans="1:7" x14ac:dyDescent="0.25">
      <c r="A159" s="39" t="s">
        <v>178</v>
      </c>
      <c r="B159" s="39" t="s">
        <v>56</v>
      </c>
      <c r="C159" s="39" t="s">
        <v>494</v>
      </c>
      <c r="D159" s="39" t="s">
        <v>496</v>
      </c>
      <c r="E159" s="40">
        <v>5241720</v>
      </c>
      <c r="F159" s="41" t="s">
        <v>497</v>
      </c>
      <c r="G159" s="39" t="s">
        <v>483</v>
      </c>
    </row>
    <row r="160" spans="1:7" x14ac:dyDescent="0.25">
      <c r="A160" s="39" t="s">
        <v>178</v>
      </c>
      <c r="B160" s="39" t="s">
        <v>57</v>
      </c>
      <c r="C160" s="39" t="s">
        <v>498</v>
      </c>
      <c r="D160" s="39" t="s">
        <v>499</v>
      </c>
      <c r="E160" s="40" t="s">
        <v>500</v>
      </c>
      <c r="F160" s="41" t="s">
        <v>480</v>
      </c>
      <c r="G160" s="39" t="s">
        <v>483</v>
      </c>
    </row>
    <row r="161" spans="1:7" x14ac:dyDescent="0.25">
      <c r="A161" s="39" t="s">
        <v>178</v>
      </c>
      <c r="B161" s="39" t="s">
        <v>58</v>
      </c>
      <c r="C161" s="39" t="s">
        <v>501</v>
      </c>
      <c r="D161" s="39" t="s">
        <v>479</v>
      </c>
      <c r="E161" s="40">
        <v>7812520.6200000001</v>
      </c>
      <c r="F161" s="41" t="s">
        <v>480</v>
      </c>
      <c r="G161" s="39" t="s">
        <v>483</v>
      </c>
    </row>
    <row r="162" spans="1:7" x14ac:dyDescent="0.25">
      <c r="A162" s="39" t="s">
        <v>178</v>
      </c>
      <c r="B162" s="39" t="s">
        <v>59</v>
      </c>
      <c r="C162" s="39" t="s">
        <v>502</v>
      </c>
      <c r="D162" s="39" t="s">
        <v>503</v>
      </c>
      <c r="E162" s="40">
        <v>2848267.2</v>
      </c>
      <c r="F162" s="41" t="s">
        <v>480</v>
      </c>
      <c r="G162" s="39" t="s">
        <v>504</v>
      </c>
    </row>
    <row r="163" spans="1:7" x14ac:dyDescent="0.25">
      <c r="A163" s="39" t="s">
        <v>178</v>
      </c>
      <c r="B163" s="39" t="s">
        <v>61</v>
      </c>
      <c r="C163" s="39" t="s">
        <v>505</v>
      </c>
      <c r="D163" s="39" t="s">
        <v>506</v>
      </c>
      <c r="E163" s="40">
        <v>6273870.2999999998</v>
      </c>
      <c r="F163" s="41" t="s">
        <v>476</v>
      </c>
      <c r="G163" s="39" t="s">
        <v>507</v>
      </c>
    </row>
    <row r="164" spans="1:7" x14ac:dyDescent="0.25">
      <c r="A164" s="39" t="s">
        <v>178</v>
      </c>
      <c r="B164" s="39" t="s">
        <v>62</v>
      </c>
      <c r="C164" s="39" t="s">
        <v>508</v>
      </c>
      <c r="D164" s="39" t="s">
        <v>503</v>
      </c>
      <c r="E164" s="40">
        <v>8205005.2199999997</v>
      </c>
      <c r="F164" s="41" t="s">
        <v>480</v>
      </c>
      <c r="G164" s="39" t="s">
        <v>509</v>
      </c>
    </row>
    <row r="165" spans="1:7" x14ac:dyDescent="0.25">
      <c r="A165" s="39" t="s">
        <v>178</v>
      </c>
      <c r="B165" s="39" t="s">
        <v>63</v>
      </c>
      <c r="C165" s="39" t="s">
        <v>510</v>
      </c>
      <c r="D165" s="39" t="s">
        <v>511</v>
      </c>
      <c r="E165" s="40">
        <v>3115272</v>
      </c>
      <c r="F165" s="41" t="s">
        <v>480</v>
      </c>
      <c r="G165" s="39" t="s">
        <v>483</v>
      </c>
    </row>
    <row r="166" spans="1:7" x14ac:dyDescent="0.25">
      <c r="A166" s="39" t="s">
        <v>178</v>
      </c>
      <c r="B166" s="39" t="s">
        <v>64</v>
      </c>
      <c r="C166" s="39" t="s">
        <v>512</v>
      </c>
      <c r="D166" s="39" t="s">
        <v>511</v>
      </c>
      <c r="E166" s="40">
        <v>11995269.109999999</v>
      </c>
      <c r="F166" s="41" t="s">
        <v>480</v>
      </c>
      <c r="G166" s="39" t="s">
        <v>483</v>
      </c>
    </row>
    <row r="167" spans="1:7" x14ac:dyDescent="0.25">
      <c r="A167" s="39" t="s">
        <v>178</v>
      </c>
      <c r="B167" s="39" t="s">
        <v>65</v>
      </c>
      <c r="C167" s="39" t="s">
        <v>513</v>
      </c>
      <c r="D167" s="39" t="s">
        <v>514</v>
      </c>
      <c r="E167" s="40">
        <v>102700</v>
      </c>
      <c r="F167" s="41" t="s">
        <v>515</v>
      </c>
      <c r="G167" s="39" t="s">
        <v>516</v>
      </c>
    </row>
    <row r="168" spans="1:7" x14ac:dyDescent="0.25">
      <c r="A168" s="39" t="s">
        <v>178</v>
      </c>
      <c r="B168" s="39" t="s">
        <v>66</v>
      </c>
      <c r="C168" s="39" t="s">
        <v>517</v>
      </c>
      <c r="D168" s="39" t="s">
        <v>518</v>
      </c>
      <c r="E168" s="40">
        <v>312490.2</v>
      </c>
      <c r="F168" s="39" t="s">
        <v>518</v>
      </c>
      <c r="G168" s="39" t="s">
        <v>516</v>
      </c>
    </row>
    <row r="169" spans="1:7" x14ac:dyDescent="0.25">
      <c r="A169" s="39" t="s">
        <v>178</v>
      </c>
      <c r="B169" s="39" t="s">
        <v>67</v>
      </c>
      <c r="C169" s="39" t="s">
        <v>517</v>
      </c>
      <c r="D169" s="39" t="s">
        <v>518</v>
      </c>
      <c r="E169" s="40">
        <v>312490.2</v>
      </c>
      <c r="F169" s="39" t="s">
        <v>518</v>
      </c>
      <c r="G169" s="39" t="s">
        <v>516</v>
      </c>
    </row>
    <row r="170" spans="1:7" x14ac:dyDescent="0.25">
      <c r="A170" s="39" t="s">
        <v>178</v>
      </c>
      <c r="B170" s="39" t="s">
        <v>68</v>
      </c>
      <c r="C170" s="39" t="s">
        <v>519</v>
      </c>
      <c r="D170" s="39" t="s">
        <v>520</v>
      </c>
      <c r="E170" s="40">
        <v>23635110</v>
      </c>
      <c r="F170" s="41" t="s">
        <v>515</v>
      </c>
      <c r="G170" s="39" t="s">
        <v>483</v>
      </c>
    </row>
    <row r="171" spans="1:7" x14ac:dyDescent="0.25">
      <c r="A171" s="39" t="s">
        <v>178</v>
      </c>
      <c r="B171" s="39" t="s">
        <v>69</v>
      </c>
      <c r="C171" s="39" t="s">
        <v>521</v>
      </c>
      <c r="D171" s="39" t="s">
        <v>488</v>
      </c>
      <c r="E171" s="40">
        <v>806231.84</v>
      </c>
      <c r="F171" s="41" t="s">
        <v>480</v>
      </c>
      <c r="G171" s="39" t="s">
        <v>483</v>
      </c>
    </row>
    <row r="172" spans="1:7" x14ac:dyDescent="0.25">
      <c r="A172" s="39" t="s">
        <v>178</v>
      </c>
      <c r="B172" s="39" t="s">
        <v>70</v>
      </c>
      <c r="C172" s="39" t="s">
        <v>522</v>
      </c>
      <c r="D172" s="39" t="s">
        <v>495</v>
      </c>
      <c r="E172" s="40" t="s">
        <v>523</v>
      </c>
      <c r="F172" s="41" t="s">
        <v>489</v>
      </c>
      <c r="G172" s="39" t="s">
        <v>483</v>
      </c>
    </row>
    <row r="173" spans="1:7" x14ac:dyDescent="0.25">
      <c r="A173" s="39" t="s">
        <v>178</v>
      </c>
      <c r="B173" s="39" t="s">
        <v>71</v>
      </c>
      <c r="C173" s="39" t="s">
        <v>524</v>
      </c>
      <c r="D173" s="39" t="s">
        <v>495</v>
      </c>
      <c r="E173" s="84">
        <v>1712164.25</v>
      </c>
      <c r="F173" s="41" t="s">
        <v>489</v>
      </c>
      <c r="G173" s="39" t="s">
        <v>516</v>
      </c>
    </row>
    <row r="174" spans="1:7" x14ac:dyDescent="0.25">
      <c r="A174" s="39" t="s">
        <v>178</v>
      </c>
      <c r="B174" s="39" t="s">
        <v>72</v>
      </c>
      <c r="C174" s="39" t="s">
        <v>524</v>
      </c>
      <c r="D174" s="39" t="s">
        <v>495</v>
      </c>
      <c r="E174" s="85"/>
      <c r="F174" s="41" t="s">
        <v>489</v>
      </c>
      <c r="G174" s="39" t="s">
        <v>516</v>
      </c>
    </row>
    <row r="175" spans="1:7" x14ac:dyDescent="0.25">
      <c r="A175" s="39" t="s">
        <v>178</v>
      </c>
      <c r="B175" s="39" t="s">
        <v>73</v>
      </c>
      <c r="C175" s="39" t="s">
        <v>524</v>
      </c>
      <c r="D175" s="39" t="s">
        <v>495</v>
      </c>
      <c r="E175" s="85"/>
      <c r="F175" s="41" t="s">
        <v>489</v>
      </c>
      <c r="G175" s="39" t="s">
        <v>516</v>
      </c>
    </row>
    <row r="176" spans="1:7" x14ac:dyDescent="0.25">
      <c r="A176" s="39" t="s">
        <v>178</v>
      </c>
      <c r="B176" s="39" t="s">
        <v>74</v>
      </c>
      <c r="C176" s="39" t="s">
        <v>524</v>
      </c>
      <c r="D176" s="39" t="s">
        <v>495</v>
      </c>
      <c r="E176" s="86"/>
      <c r="F176" s="41" t="s">
        <v>489</v>
      </c>
      <c r="G176" s="39" t="s">
        <v>516</v>
      </c>
    </row>
    <row r="177" spans="1:7" x14ac:dyDescent="0.25">
      <c r="A177" s="39" t="s">
        <v>178</v>
      </c>
      <c r="B177" s="39" t="s">
        <v>75</v>
      </c>
      <c r="C177" s="39" t="s">
        <v>525</v>
      </c>
      <c r="D177" s="39" t="s">
        <v>506</v>
      </c>
      <c r="E177" s="40">
        <v>52000000</v>
      </c>
      <c r="F177" s="41" t="s">
        <v>476</v>
      </c>
      <c r="G177" s="39" t="s">
        <v>516</v>
      </c>
    </row>
    <row r="178" spans="1:7" x14ac:dyDescent="0.25">
      <c r="A178" s="39" t="s">
        <v>178</v>
      </c>
      <c r="B178" s="39" t="s">
        <v>76</v>
      </c>
      <c r="C178" s="39" t="s">
        <v>526</v>
      </c>
      <c r="D178" s="39" t="s">
        <v>527</v>
      </c>
      <c r="E178" s="40">
        <v>2700000</v>
      </c>
      <c r="F178" s="41" t="s">
        <v>489</v>
      </c>
      <c r="G178" s="39" t="s">
        <v>463</v>
      </c>
    </row>
    <row r="179" spans="1:7" x14ac:dyDescent="0.25">
      <c r="A179" s="39" t="s">
        <v>178</v>
      </c>
      <c r="B179" s="39" t="s">
        <v>77</v>
      </c>
      <c r="C179" s="39" t="s">
        <v>528</v>
      </c>
      <c r="D179" s="39" t="s">
        <v>479</v>
      </c>
      <c r="E179" s="40"/>
      <c r="F179" s="41" t="s">
        <v>480</v>
      </c>
      <c r="G179" s="39" t="s">
        <v>483</v>
      </c>
    </row>
    <row r="180" spans="1:7" x14ac:dyDescent="0.25">
      <c r="A180" s="39" t="s">
        <v>178</v>
      </c>
      <c r="B180" s="39" t="s">
        <v>124</v>
      </c>
      <c r="C180" s="39" t="s">
        <v>529</v>
      </c>
      <c r="D180" s="39" t="s">
        <v>503</v>
      </c>
      <c r="E180" s="40">
        <v>5000000</v>
      </c>
      <c r="F180" s="41" t="s">
        <v>480</v>
      </c>
      <c r="G180" s="39" t="s">
        <v>504</v>
      </c>
    </row>
    <row r="181" spans="1:7" x14ac:dyDescent="0.25">
      <c r="A181" s="39" t="s">
        <v>178</v>
      </c>
      <c r="B181" s="39" t="s">
        <v>142</v>
      </c>
      <c r="C181" s="39" t="s">
        <v>530</v>
      </c>
      <c r="D181" s="39" t="s">
        <v>531</v>
      </c>
      <c r="E181" s="42">
        <v>133000</v>
      </c>
      <c r="F181" s="41" t="s">
        <v>270</v>
      </c>
      <c r="G181" s="39" t="s">
        <v>507</v>
      </c>
    </row>
    <row r="182" spans="1:7" x14ac:dyDescent="0.25">
      <c r="A182" s="39" t="s">
        <v>178</v>
      </c>
      <c r="B182" s="39" t="s">
        <v>148</v>
      </c>
      <c r="C182" s="39" t="s">
        <v>532</v>
      </c>
      <c r="D182" s="39" t="s">
        <v>479</v>
      </c>
      <c r="E182" s="40">
        <v>14000000</v>
      </c>
      <c r="F182" s="41" t="s">
        <v>480</v>
      </c>
      <c r="G182" s="39" t="s">
        <v>533</v>
      </c>
    </row>
    <row r="183" spans="1:7" x14ac:dyDescent="0.25">
      <c r="A183" s="39" t="s">
        <v>178</v>
      </c>
      <c r="B183" s="39" t="s">
        <v>149</v>
      </c>
      <c r="C183" s="19" t="s">
        <v>534</v>
      </c>
      <c r="D183" s="39" t="s">
        <v>535</v>
      </c>
      <c r="E183" s="40">
        <v>3094645.21</v>
      </c>
      <c r="F183" s="41" t="s">
        <v>480</v>
      </c>
      <c r="G183" s="39" t="s">
        <v>509</v>
      </c>
    </row>
    <row r="184" spans="1:7" x14ac:dyDescent="0.25">
      <c r="A184" s="39" t="s">
        <v>178</v>
      </c>
      <c r="B184" s="39" t="s">
        <v>18</v>
      </c>
      <c r="C184" s="39"/>
      <c r="D184" s="39" t="s">
        <v>471</v>
      </c>
      <c r="E184" s="40">
        <v>5000000</v>
      </c>
      <c r="F184" s="41"/>
      <c r="G184" s="39" t="s">
        <v>483</v>
      </c>
    </row>
    <row r="185" spans="1:7" ht="248.4" x14ac:dyDescent="0.25">
      <c r="A185" s="43" t="s">
        <v>241</v>
      </c>
      <c r="B185" s="43" t="s">
        <v>538</v>
      </c>
      <c r="C185" s="44" t="s">
        <v>539</v>
      </c>
      <c r="D185" s="44" t="s">
        <v>540</v>
      </c>
      <c r="E185" s="45">
        <v>5520945.7699999996</v>
      </c>
      <c r="F185" s="44" t="s">
        <v>541</v>
      </c>
      <c r="G185" s="44" t="s">
        <v>542</v>
      </c>
    </row>
    <row r="186" spans="1:7" ht="345" x14ac:dyDescent="0.25">
      <c r="A186" s="46" t="s">
        <v>178</v>
      </c>
      <c r="B186" s="46" t="s">
        <v>83</v>
      </c>
      <c r="C186" s="47" t="s">
        <v>543</v>
      </c>
      <c r="D186" s="47" t="s">
        <v>544</v>
      </c>
      <c r="E186" s="48">
        <v>59026847.039999999</v>
      </c>
      <c r="F186" s="49" t="s">
        <v>283</v>
      </c>
      <c r="G186" s="46" t="s">
        <v>233</v>
      </c>
    </row>
    <row r="187" spans="1:7" ht="124.2" x14ac:dyDescent="0.25">
      <c r="A187" s="47" t="s">
        <v>545</v>
      </c>
      <c r="B187" s="47" t="s">
        <v>110</v>
      </c>
      <c r="C187" s="47" t="s">
        <v>546</v>
      </c>
      <c r="D187" s="47" t="s">
        <v>547</v>
      </c>
      <c r="E187" s="48">
        <v>6607234.7999999998</v>
      </c>
      <c r="F187" s="47" t="s">
        <v>269</v>
      </c>
      <c r="G187" s="47" t="s">
        <v>233</v>
      </c>
    </row>
    <row r="188" spans="1:7" ht="124.2" x14ac:dyDescent="0.25">
      <c r="A188" s="47" t="s">
        <v>545</v>
      </c>
      <c r="B188" s="47" t="s">
        <v>111</v>
      </c>
      <c r="C188" s="47" t="s">
        <v>546</v>
      </c>
      <c r="D188" s="47" t="s">
        <v>547</v>
      </c>
      <c r="E188" s="48">
        <v>1688515.56</v>
      </c>
      <c r="F188" s="47" t="s">
        <v>269</v>
      </c>
      <c r="G188" s="47" t="s">
        <v>233</v>
      </c>
    </row>
    <row r="189" spans="1:7" ht="124.2" x14ac:dyDescent="0.25">
      <c r="A189" s="47" t="s">
        <v>545</v>
      </c>
      <c r="B189" s="47" t="s">
        <v>112</v>
      </c>
      <c r="C189" s="47" t="s">
        <v>546</v>
      </c>
      <c r="D189" s="47" t="s">
        <v>547</v>
      </c>
      <c r="E189" s="48">
        <v>3670686</v>
      </c>
      <c r="F189" s="47" t="s">
        <v>269</v>
      </c>
      <c r="G189" s="47" t="s">
        <v>233</v>
      </c>
    </row>
    <row r="190" spans="1:7" ht="124.2" x14ac:dyDescent="0.25">
      <c r="A190" s="47" t="s">
        <v>545</v>
      </c>
      <c r="B190" s="47" t="s">
        <v>113</v>
      </c>
      <c r="C190" s="47" t="s">
        <v>546</v>
      </c>
      <c r="D190" s="47" t="s">
        <v>547</v>
      </c>
      <c r="E190" s="48">
        <v>1688515.56</v>
      </c>
      <c r="F190" s="47" t="s">
        <v>269</v>
      </c>
      <c r="G190" s="47" t="s">
        <v>233</v>
      </c>
    </row>
    <row r="191" spans="1:7" ht="124.2" x14ac:dyDescent="0.25">
      <c r="A191" s="47" t="s">
        <v>545</v>
      </c>
      <c r="B191" s="47" t="s">
        <v>114</v>
      </c>
      <c r="C191" s="47" t="s">
        <v>546</v>
      </c>
      <c r="D191" s="47" t="s">
        <v>547</v>
      </c>
      <c r="E191" s="48">
        <v>5432615.2800000003</v>
      </c>
      <c r="F191" s="47" t="s">
        <v>269</v>
      </c>
      <c r="G191" s="47" t="s">
        <v>233</v>
      </c>
    </row>
    <row r="192" spans="1:7" ht="276" x14ac:dyDescent="0.25">
      <c r="A192" s="47" t="s">
        <v>545</v>
      </c>
      <c r="B192" s="47" t="s">
        <v>117</v>
      </c>
      <c r="C192" s="47" t="s">
        <v>548</v>
      </c>
      <c r="D192" s="47" t="s">
        <v>549</v>
      </c>
      <c r="E192" s="48">
        <v>6000000</v>
      </c>
      <c r="F192" s="47" t="s">
        <v>541</v>
      </c>
      <c r="G192" s="47" t="s">
        <v>550</v>
      </c>
    </row>
    <row r="193" spans="1:7" ht="96.6" x14ac:dyDescent="0.25">
      <c r="A193" s="60" t="s">
        <v>551</v>
      </c>
      <c r="B193" s="47" t="s">
        <v>552</v>
      </c>
      <c r="C193" s="47" t="s">
        <v>553</v>
      </c>
      <c r="D193" s="60" t="s">
        <v>554</v>
      </c>
      <c r="E193" s="61">
        <v>9586576.8000000007</v>
      </c>
      <c r="F193" s="47" t="s">
        <v>555</v>
      </c>
      <c r="G193" s="47" t="s">
        <v>556</v>
      </c>
    </row>
    <row r="194" spans="1:7" ht="27.6" x14ac:dyDescent="0.25">
      <c r="A194" s="60" t="s">
        <v>551</v>
      </c>
      <c r="B194" s="47" t="s">
        <v>557</v>
      </c>
      <c r="C194" s="47" t="s">
        <v>558</v>
      </c>
      <c r="D194" s="60" t="s">
        <v>559</v>
      </c>
      <c r="E194" s="61">
        <v>509944.8</v>
      </c>
      <c r="F194" s="47" t="s">
        <v>269</v>
      </c>
      <c r="G194" s="47" t="s">
        <v>233</v>
      </c>
    </row>
    <row r="195" spans="1:7" ht="27.6" x14ac:dyDescent="0.25">
      <c r="A195" s="60" t="s">
        <v>551</v>
      </c>
      <c r="B195" s="47" t="s">
        <v>560</v>
      </c>
      <c r="C195" s="47" t="s">
        <v>558</v>
      </c>
      <c r="D195" s="60" t="s">
        <v>559</v>
      </c>
      <c r="E195" s="61">
        <v>254972.4</v>
      </c>
      <c r="F195" s="47" t="s">
        <v>269</v>
      </c>
      <c r="G195" s="47" t="s">
        <v>233</v>
      </c>
    </row>
    <row r="196" spans="1:7" ht="27.6" x14ac:dyDescent="0.25">
      <c r="A196" s="60" t="s">
        <v>551</v>
      </c>
      <c r="B196" s="47" t="s">
        <v>404</v>
      </c>
      <c r="C196" s="47" t="s">
        <v>558</v>
      </c>
      <c r="D196" s="60" t="s">
        <v>559</v>
      </c>
      <c r="E196" s="61">
        <v>254972.4</v>
      </c>
      <c r="F196" s="47" t="s">
        <v>269</v>
      </c>
      <c r="G196" s="47" t="s">
        <v>233</v>
      </c>
    </row>
    <row r="197" spans="1:7" ht="27.6" x14ac:dyDescent="0.25">
      <c r="A197" s="60" t="s">
        <v>551</v>
      </c>
      <c r="B197" s="47" t="s">
        <v>561</v>
      </c>
      <c r="C197" s="47" t="s">
        <v>558</v>
      </c>
      <c r="D197" s="60" t="s">
        <v>559</v>
      </c>
      <c r="E197" s="61">
        <v>127486.2</v>
      </c>
      <c r="F197" s="47" t="s">
        <v>269</v>
      </c>
      <c r="G197" s="47" t="s">
        <v>233</v>
      </c>
    </row>
    <row r="198" spans="1:7" ht="55.2" x14ac:dyDescent="0.25">
      <c r="A198" s="60" t="s">
        <v>551</v>
      </c>
      <c r="B198" s="47" t="s">
        <v>82</v>
      </c>
      <c r="C198" s="47" t="s">
        <v>562</v>
      </c>
      <c r="D198" s="60" t="s">
        <v>563</v>
      </c>
      <c r="E198" s="61">
        <v>108835.8</v>
      </c>
      <c r="F198" s="47" t="s">
        <v>564</v>
      </c>
      <c r="G198" s="47" t="s">
        <v>565</v>
      </c>
    </row>
    <row r="199" spans="1:7" ht="55.2" x14ac:dyDescent="0.25">
      <c r="A199" s="60" t="s">
        <v>551</v>
      </c>
      <c r="B199" s="47" t="s">
        <v>82</v>
      </c>
      <c r="C199" s="47" t="s">
        <v>562</v>
      </c>
      <c r="D199" s="60" t="s">
        <v>563</v>
      </c>
      <c r="E199" s="61">
        <v>81760.800000000003</v>
      </c>
      <c r="F199" s="47" t="s">
        <v>564</v>
      </c>
      <c r="G199" s="47" t="s">
        <v>565</v>
      </c>
    </row>
    <row r="200" spans="1:7" x14ac:dyDescent="0.25">
      <c r="A200" s="60" t="s">
        <v>551</v>
      </c>
      <c r="B200" s="47" t="s">
        <v>566</v>
      </c>
      <c r="C200" s="47" t="s">
        <v>567</v>
      </c>
      <c r="D200" s="62" t="s">
        <v>568</v>
      </c>
      <c r="E200" s="61">
        <v>57280.38</v>
      </c>
      <c r="F200" s="47" t="s">
        <v>541</v>
      </c>
      <c r="G200" s="47" t="s">
        <v>565</v>
      </c>
    </row>
    <row r="201" spans="1:7" x14ac:dyDescent="0.25">
      <c r="A201" s="60" t="s">
        <v>551</v>
      </c>
      <c r="B201" s="47" t="s">
        <v>569</v>
      </c>
      <c r="C201" s="47" t="s">
        <v>570</v>
      </c>
      <c r="D201" s="62" t="s">
        <v>568</v>
      </c>
      <c r="E201" s="61">
        <v>213397.74</v>
      </c>
      <c r="F201" s="47" t="s">
        <v>541</v>
      </c>
      <c r="G201" s="47" t="s">
        <v>571</v>
      </c>
    </row>
    <row r="202" spans="1:7" ht="55.2" x14ac:dyDescent="0.25">
      <c r="A202" s="60" t="s">
        <v>551</v>
      </c>
      <c r="B202" s="47" t="s">
        <v>572</v>
      </c>
      <c r="C202" s="47" t="s">
        <v>573</v>
      </c>
      <c r="D202" s="60" t="s">
        <v>563</v>
      </c>
      <c r="E202" s="61">
        <v>256500</v>
      </c>
      <c r="F202" s="47" t="s">
        <v>564</v>
      </c>
      <c r="G202" s="47" t="s">
        <v>565</v>
      </c>
    </row>
    <row r="203" spans="1:7" ht="55.2" x14ac:dyDescent="0.25">
      <c r="A203" s="60" t="s">
        <v>551</v>
      </c>
      <c r="B203" s="47" t="s">
        <v>572</v>
      </c>
      <c r="C203" s="47" t="s">
        <v>573</v>
      </c>
      <c r="D203" s="60" t="s">
        <v>563</v>
      </c>
      <c r="E203" s="61">
        <v>282150</v>
      </c>
      <c r="F203" s="47" t="s">
        <v>564</v>
      </c>
      <c r="G203" s="47" t="s">
        <v>565</v>
      </c>
    </row>
    <row r="204" spans="1:7" ht="55.2" x14ac:dyDescent="0.25">
      <c r="A204" s="60" t="s">
        <v>551</v>
      </c>
      <c r="B204" s="47" t="s">
        <v>82</v>
      </c>
      <c r="C204" s="47" t="s">
        <v>562</v>
      </c>
      <c r="D204" s="60" t="s">
        <v>563</v>
      </c>
      <c r="E204" s="61">
        <v>325584</v>
      </c>
      <c r="F204" s="47" t="s">
        <v>564</v>
      </c>
      <c r="G204" s="47" t="s">
        <v>565</v>
      </c>
    </row>
    <row r="205" spans="1:7" ht="55.2" x14ac:dyDescent="0.25">
      <c r="A205" s="60" t="s">
        <v>551</v>
      </c>
      <c r="B205" s="47" t="s">
        <v>82</v>
      </c>
      <c r="C205" s="47" t="s">
        <v>562</v>
      </c>
      <c r="D205" s="60" t="s">
        <v>563</v>
      </c>
      <c r="E205" s="61">
        <v>108836</v>
      </c>
      <c r="F205" s="47" t="s">
        <v>564</v>
      </c>
      <c r="G205" s="47" t="s">
        <v>565</v>
      </c>
    </row>
    <row r="206" spans="1:7" ht="55.2" x14ac:dyDescent="0.25">
      <c r="A206" s="60" t="s">
        <v>551</v>
      </c>
      <c r="B206" s="47" t="s">
        <v>572</v>
      </c>
      <c r="C206" s="47" t="s">
        <v>573</v>
      </c>
      <c r="D206" s="60" t="s">
        <v>563</v>
      </c>
      <c r="E206" s="61">
        <v>282150</v>
      </c>
      <c r="F206" s="47" t="s">
        <v>564</v>
      </c>
      <c r="G206" s="47" t="s">
        <v>565</v>
      </c>
    </row>
    <row r="207" spans="1:7" ht="55.2" x14ac:dyDescent="0.25">
      <c r="A207" s="60" t="s">
        <v>551</v>
      </c>
      <c r="B207" s="47" t="s">
        <v>572</v>
      </c>
      <c r="C207" s="47" t="s">
        <v>573</v>
      </c>
      <c r="D207" s="60" t="s">
        <v>563</v>
      </c>
      <c r="E207" s="61">
        <v>282150</v>
      </c>
      <c r="F207" s="47" t="s">
        <v>564</v>
      </c>
      <c r="G207" s="47" t="s">
        <v>565</v>
      </c>
    </row>
    <row r="208" spans="1:7" ht="55.2" x14ac:dyDescent="0.25">
      <c r="A208" s="60" t="s">
        <v>551</v>
      </c>
      <c r="B208" s="47" t="s">
        <v>574</v>
      </c>
      <c r="C208" s="47" t="s">
        <v>575</v>
      </c>
      <c r="D208" s="60" t="s">
        <v>563</v>
      </c>
      <c r="E208" s="61">
        <v>349980</v>
      </c>
      <c r="F208" s="47" t="s">
        <v>564</v>
      </c>
      <c r="G208" s="47" t="s">
        <v>565</v>
      </c>
    </row>
    <row r="209" spans="1:7" ht="55.2" x14ac:dyDescent="0.25">
      <c r="A209" s="60" t="s">
        <v>551</v>
      </c>
      <c r="B209" s="47" t="s">
        <v>82</v>
      </c>
      <c r="C209" s="47" t="s">
        <v>562</v>
      </c>
      <c r="D209" s="60" t="s">
        <v>563</v>
      </c>
      <c r="E209" s="61">
        <v>358129.2</v>
      </c>
      <c r="F209" s="47" t="s">
        <v>564</v>
      </c>
      <c r="G209" s="47" t="s">
        <v>565</v>
      </c>
    </row>
    <row r="210" spans="1:7" ht="55.2" x14ac:dyDescent="0.25">
      <c r="A210" s="60" t="s">
        <v>551</v>
      </c>
      <c r="B210" s="47" t="s">
        <v>572</v>
      </c>
      <c r="C210" s="47" t="s">
        <v>573</v>
      </c>
      <c r="D210" s="60" t="s">
        <v>563</v>
      </c>
      <c r="E210" s="61">
        <v>282150</v>
      </c>
      <c r="F210" s="47" t="s">
        <v>564</v>
      </c>
      <c r="G210" s="47" t="s">
        <v>565</v>
      </c>
    </row>
    <row r="211" spans="1:7" ht="55.2" x14ac:dyDescent="0.25">
      <c r="A211" s="60" t="s">
        <v>551</v>
      </c>
      <c r="B211" s="47" t="s">
        <v>99</v>
      </c>
      <c r="C211" s="47" t="s">
        <v>576</v>
      </c>
      <c r="D211" s="60" t="s">
        <v>563</v>
      </c>
      <c r="E211" s="61">
        <v>82714.3</v>
      </c>
      <c r="F211" s="47" t="s">
        <v>564</v>
      </c>
      <c r="G211" s="47" t="s">
        <v>565</v>
      </c>
    </row>
    <row r="212" spans="1:7" ht="55.2" x14ac:dyDescent="0.25">
      <c r="A212" s="60" t="s">
        <v>551</v>
      </c>
      <c r="B212" s="47" t="s">
        <v>577</v>
      </c>
      <c r="C212" s="47" t="s">
        <v>576</v>
      </c>
      <c r="D212" s="60" t="s">
        <v>563</v>
      </c>
      <c r="E212" s="61">
        <v>8208</v>
      </c>
      <c r="F212" s="47" t="s">
        <v>564</v>
      </c>
      <c r="G212" s="47" t="s">
        <v>565</v>
      </c>
    </row>
    <row r="213" spans="1:7" ht="55.2" x14ac:dyDescent="0.25">
      <c r="A213" s="47" t="s">
        <v>551</v>
      </c>
      <c r="B213" s="47" t="s">
        <v>578</v>
      </c>
      <c r="C213" s="50" t="s">
        <v>579</v>
      </c>
      <c r="D213" s="60" t="s">
        <v>563</v>
      </c>
      <c r="E213" s="61">
        <v>303240</v>
      </c>
      <c r="F213" s="47" t="s">
        <v>564</v>
      </c>
      <c r="G213" s="47" t="s">
        <v>565</v>
      </c>
    </row>
    <row r="214" spans="1:7" ht="55.2" x14ac:dyDescent="0.25">
      <c r="A214" s="47" t="s">
        <v>551</v>
      </c>
      <c r="B214" s="47" t="s">
        <v>99</v>
      </c>
      <c r="C214" s="47" t="s">
        <v>576</v>
      </c>
      <c r="D214" s="60" t="s">
        <v>563</v>
      </c>
      <c r="E214" s="61">
        <v>161786.51999999999</v>
      </c>
      <c r="F214" s="47" t="s">
        <v>564</v>
      </c>
      <c r="G214" s="47" t="s">
        <v>565</v>
      </c>
    </row>
    <row r="215" spans="1:7" ht="110.4" x14ac:dyDescent="0.25">
      <c r="A215" s="47" t="s">
        <v>551</v>
      </c>
      <c r="B215" s="47" t="s">
        <v>580</v>
      </c>
      <c r="C215" s="47" t="s">
        <v>475</v>
      </c>
      <c r="D215" s="60" t="s">
        <v>581</v>
      </c>
      <c r="E215" s="61">
        <v>5300</v>
      </c>
      <c r="F215" s="51" t="s">
        <v>564</v>
      </c>
      <c r="G215" s="47" t="s">
        <v>565</v>
      </c>
    </row>
    <row r="216" spans="1:7" x14ac:dyDescent="0.25">
      <c r="A216" s="47" t="s">
        <v>551</v>
      </c>
      <c r="B216" s="47" t="s">
        <v>582</v>
      </c>
      <c r="C216" s="47" t="s">
        <v>583</v>
      </c>
      <c r="D216" s="62" t="s">
        <v>568</v>
      </c>
      <c r="E216" s="61">
        <v>24398.17</v>
      </c>
      <c r="F216" s="51" t="s">
        <v>541</v>
      </c>
      <c r="G216" s="47" t="s">
        <v>571</v>
      </c>
    </row>
    <row r="217" spans="1:7" ht="55.2" x14ac:dyDescent="0.25">
      <c r="A217" s="47" t="s">
        <v>551</v>
      </c>
      <c r="B217" s="47" t="s">
        <v>584</v>
      </c>
      <c r="C217" s="47" t="s">
        <v>585</v>
      </c>
      <c r="D217" s="60" t="s">
        <v>563</v>
      </c>
      <c r="E217" s="61">
        <v>324672</v>
      </c>
      <c r="F217" s="51" t="s">
        <v>564</v>
      </c>
      <c r="G217" s="47" t="s">
        <v>565</v>
      </c>
    </row>
    <row r="218" spans="1:7" x14ac:dyDescent="0.25">
      <c r="A218" s="47" t="s">
        <v>551</v>
      </c>
      <c r="B218" s="47" t="s">
        <v>85</v>
      </c>
      <c r="C218" s="47" t="s">
        <v>586</v>
      </c>
      <c r="D218" s="62" t="s">
        <v>587</v>
      </c>
      <c r="E218" s="61">
        <v>24799.45</v>
      </c>
      <c r="F218" s="51" t="s">
        <v>588</v>
      </c>
      <c r="G218" s="47" t="s">
        <v>565</v>
      </c>
    </row>
    <row r="219" spans="1:7" x14ac:dyDescent="0.25">
      <c r="A219" s="47" t="s">
        <v>551</v>
      </c>
      <c r="B219" s="47" t="s">
        <v>85</v>
      </c>
      <c r="C219" s="47" t="s">
        <v>586</v>
      </c>
      <c r="D219" s="62" t="s">
        <v>587</v>
      </c>
      <c r="E219" s="61">
        <v>7989.35</v>
      </c>
      <c r="F219" s="51" t="s">
        <v>588</v>
      </c>
      <c r="G219" s="47" t="s">
        <v>565</v>
      </c>
    </row>
    <row r="220" spans="1:7" ht="55.2" x14ac:dyDescent="0.25">
      <c r="A220" s="47" t="s">
        <v>551</v>
      </c>
      <c r="B220" s="47" t="s">
        <v>589</v>
      </c>
      <c r="C220" s="47" t="s">
        <v>562</v>
      </c>
      <c r="D220" s="60" t="s">
        <v>563</v>
      </c>
      <c r="E220" s="61">
        <v>66336.600000000006</v>
      </c>
      <c r="F220" s="51" t="s">
        <v>564</v>
      </c>
      <c r="G220" s="47" t="s">
        <v>565</v>
      </c>
    </row>
    <row r="221" spans="1:7" ht="55.2" x14ac:dyDescent="0.25">
      <c r="A221" s="47" t="s">
        <v>551</v>
      </c>
      <c r="B221" s="47" t="s">
        <v>82</v>
      </c>
      <c r="C221" s="47" t="s">
        <v>562</v>
      </c>
      <c r="D221" s="60" t="s">
        <v>563</v>
      </c>
      <c r="E221" s="61">
        <v>356148.2</v>
      </c>
      <c r="F221" s="51" t="s">
        <v>564</v>
      </c>
      <c r="G221" s="47" t="s">
        <v>565</v>
      </c>
    </row>
    <row r="222" spans="1:7" ht="55.2" x14ac:dyDescent="0.25">
      <c r="A222" s="47" t="s">
        <v>551</v>
      </c>
      <c r="B222" s="47" t="s">
        <v>572</v>
      </c>
      <c r="C222" s="47" t="s">
        <v>573</v>
      </c>
      <c r="D222" s="60" t="s">
        <v>563</v>
      </c>
      <c r="E222" s="61">
        <v>282150</v>
      </c>
      <c r="F222" s="51" t="s">
        <v>564</v>
      </c>
      <c r="G222" s="47" t="s">
        <v>565</v>
      </c>
    </row>
    <row r="223" spans="1:7" ht="55.2" x14ac:dyDescent="0.25">
      <c r="A223" s="47" t="s">
        <v>551</v>
      </c>
      <c r="B223" s="47" t="s">
        <v>572</v>
      </c>
      <c r="C223" s="47" t="s">
        <v>573</v>
      </c>
      <c r="D223" s="60" t="s">
        <v>563</v>
      </c>
      <c r="E223" s="61">
        <v>313494.3</v>
      </c>
      <c r="F223" s="51" t="s">
        <v>564</v>
      </c>
      <c r="G223" s="47" t="s">
        <v>565</v>
      </c>
    </row>
    <row r="224" spans="1:7" ht="55.2" x14ac:dyDescent="0.25">
      <c r="A224" s="47" t="s">
        <v>551</v>
      </c>
      <c r="B224" s="47" t="s">
        <v>572</v>
      </c>
      <c r="C224" s="47" t="s">
        <v>573</v>
      </c>
      <c r="D224" s="60" t="s">
        <v>563</v>
      </c>
      <c r="E224" s="61">
        <v>313494.3</v>
      </c>
      <c r="F224" s="51" t="s">
        <v>564</v>
      </c>
      <c r="G224" s="47" t="s">
        <v>565</v>
      </c>
    </row>
    <row r="225" spans="1:7" ht="55.2" x14ac:dyDescent="0.25">
      <c r="A225" s="47" t="s">
        <v>551</v>
      </c>
      <c r="B225" s="47" t="s">
        <v>572</v>
      </c>
      <c r="C225" s="47" t="s">
        <v>573</v>
      </c>
      <c r="D225" s="60" t="s">
        <v>563</v>
      </c>
      <c r="E225" s="61">
        <v>256500</v>
      </c>
      <c r="F225" s="51" t="s">
        <v>564</v>
      </c>
      <c r="G225" s="47" t="s">
        <v>565</v>
      </c>
    </row>
    <row r="226" spans="1:7" ht="55.2" x14ac:dyDescent="0.25">
      <c r="A226" s="47" t="s">
        <v>551</v>
      </c>
      <c r="B226" s="47" t="s">
        <v>99</v>
      </c>
      <c r="C226" s="47" t="s">
        <v>576</v>
      </c>
      <c r="D226" s="60" t="s">
        <v>563</v>
      </c>
      <c r="E226" s="61">
        <v>36327.24</v>
      </c>
      <c r="F226" s="51" t="s">
        <v>564</v>
      </c>
      <c r="G226" s="47" t="s">
        <v>565</v>
      </c>
    </row>
    <row r="227" spans="1:7" ht="55.2" x14ac:dyDescent="0.25">
      <c r="A227" s="47" t="s">
        <v>551</v>
      </c>
      <c r="B227" s="47" t="s">
        <v>99</v>
      </c>
      <c r="C227" s="47" t="s">
        <v>576</v>
      </c>
      <c r="D227" s="60" t="s">
        <v>563</v>
      </c>
      <c r="E227" s="61">
        <v>166836.15</v>
      </c>
      <c r="F227" s="51" t="s">
        <v>564</v>
      </c>
      <c r="G227" s="47" t="s">
        <v>565</v>
      </c>
    </row>
    <row r="228" spans="1:7" ht="55.2" x14ac:dyDescent="0.25">
      <c r="A228" s="47" t="s">
        <v>551</v>
      </c>
      <c r="B228" s="47" t="s">
        <v>590</v>
      </c>
      <c r="C228" s="47" t="s">
        <v>579</v>
      </c>
      <c r="D228" s="60" t="s">
        <v>563</v>
      </c>
      <c r="E228" s="61">
        <v>145920</v>
      </c>
      <c r="F228" s="51" t="s">
        <v>564</v>
      </c>
      <c r="G228" s="47" t="s">
        <v>565</v>
      </c>
    </row>
    <row r="229" spans="1:7" ht="55.2" x14ac:dyDescent="0.25">
      <c r="A229" s="47" t="s">
        <v>551</v>
      </c>
      <c r="B229" s="47" t="s">
        <v>99</v>
      </c>
      <c r="C229" s="47" t="s">
        <v>576</v>
      </c>
      <c r="D229" s="60" t="s">
        <v>563</v>
      </c>
      <c r="E229" s="61">
        <v>130439.94</v>
      </c>
      <c r="F229" s="51" t="s">
        <v>564</v>
      </c>
      <c r="G229" s="47" t="s">
        <v>565</v>
      </c>
    </row>
    <row r="230" spans="1:7" ht="55.2" x14ac:dyDescent="0.25">
      <c r="A230" s="47" t="s">
        <v>551</v>
      </c>
      <c r="B230" s="47" t="s">
        <v>101</v>
      </c>
      <c r="C230" s="47" t="s">
        <v>591</v>
      </c>
      <c r="D230" s="60" t="s">
        <v>563</v>
      </c>
      <c r="E230" s="61">
        <v>444372</v>
      </c>
      <c r="F230" s="51" t="s">
        <v>564</v>
      </c>
      <c r="G230" s="47" t="s">
        <v>565</v>
      </c>
    </row>
    <row r="231" spans="1:7" ht="55.2" x14ac:dyDescent="0.25">
      <c r="A231" s="47" t="s">
        <v>551</v>
      </c>
      <c r="B231" s="47" t="s">
        <v>592</v>
      </c>
      <c r="C231" s="47" t="s">
        <v>593</v>
      </c>
      <c r="D231" s="60" t="s">
        <v>563</v>
      </c>
      <c r="E231" s="61">
        <v>372272</v>
      </c>
      <c r="F231" s="51" t="s">
        <v>564</v>
      </c>
      <c r="G231" s="47" t="s">
        <v>565</v>
      </c>
    </row>
    <row r="232" spans="1:7" ht="55.2" x14ac:dyDescent="0.25">
      <c r="A232" s="47" t="s">
        <v>551</v>
      </c>
      <c r="B232" s="47" t="s">
        <v>572</v>
      </c>
      <c r="C232" s="47" t="s">
        <v>573</v>
      </c>
      <c r="D232" s="60" t="s">
        <v>563</v>
      </c>
      <c r="E232" s="61">
        <v>417992</v>
      </c>
      <c r="F232" s="51" t="s">
        <v>564</v>
      </c>
      <c r="G232" s="47" t="s">
        <v>565</v>
      </c>
    </row>
    <row r="233" spans="1:7" ht="55.2" x14ac:dyDescent="0.25">
      <c r="A233" s="47" t="s">
        <v>551</v>
      </c>
      <c r="B233" s="47" t="s">
        <v>82</v>
      </c>
      <c r="C233" s="47" t="s">
        <v>562</v>
      </c>
      <c r="D233" s="60" t="s">
        <v>563</v>
      </c>
      <c r="E233" s="61">
        <v>119702</v>
      </c>
      <c r="F233" s="51" t="s">
        <v>564</v>
      </c>
      <c r="G233" s="47" t="s">
        <v>565</v>
      </c>
    </row>
    <row r="234" spans="1:7" ht="55.2" x14ac:dyDescent="0.25">
      <c r="A234" s="47" t="s">
        <v>551</v>
      </c>
      <c r="B234" s="47" t="s">
        <v>594</v>
      </c>
      <c r="C234" s="47" t="s">
        <v>573</v>
      </c>
      <c r="D234" s="60" t="s">
        <v>563</v>
      </c>
      <c r="E234" s="61">
        <v>83721.600000000006</v>
      </c>
      <c r="F234" s="51" t="s">
        <v>564</v>
      </c>
      <c r="G234" s="47" t="s">
        <v>565</v>
      </c>
    </row>
    <row r="235" spans="1:7" ht="276" x14ac:dyDescent="0.25">
      <c r="A235" s="63" t="s">
        <v>595</v>
      </c>
      <c r="B235" s="43" t="s">
        <v>596</v>
      </c>
      <c r="C235" s="44" t="s">
        <v>597</v>
      </c>
      <c r="D235" s="64" t="s">
        <v>598</v>
      </c>
      <c r="E235" s="45">
        <v>230087.48</v>
      </c>
      <c r="F235" s="44" t="s">
        <v>599</v>
      </c>
      <c r="G235" s="44" t="s">
        <v>632</v>
      </c>
    </row>
    <row r="236" spans="1:7" ht="303.60000000000002" x14ac:dyDescent="0.25">
      <c r="A236" s="63" t="s">
        <v>595</v>
      </c>
      <c r="B236" s="43" t="s">
        <v>600</v>
      </c>
      <c r="C236" s="44" t="s">
        <v>601</v>
      </c>
      <c r="D236" s="64" t="s">
        <v>602</v>
      </c>
      <c r="E236" s="45">
        <v>201780</v>
      </c>
      <c r="F236" s="44" t="s">
        <v>603</v>
      </c>
      <c r="G236" s="44" t="s">
        <v>632</v>
      </c>
    </row>
    <row r="237" spans="1:7" ht="151.80000000000001" x14ac:dyDescent="0.25">
      <c r="A237" s="57" t="s">
        <v>604</v>
      </c>
      <c r="B237" s="43" t="s">
        <v>605</v>
      </c>
      <c r="C237" s="44" t="s">
        <v>606</v>
      </c>
      <c r="D237" s="52" t="s">
        <v>607</v>
      </c>
      <c r="E237" s="65">
        <v>6184314.1100000003</v>
      </c>
      <c r="F237" s="44" t="s">
        <v>555</v>
      </c>
      <c r="G237" s="44" t="s">
        <v>509</v>
      </c>
    </row>
    <row r="238" spans="1:7" ht="27.6" x14ac:dyDescent="0.25">
      <c r="A238" s="57" t="s">
        <v>604</v>
      </c>
      <c r="B238" s="43" t="s">
        <v>608</v>
      </c>
      <c r="C238" s="43" t="s">
        <v>609</v>
      </c>
      <c r="D238" s="52" t="s">
        <v>610</v>
      </c>
      <c r="E238" s="66">
        <v>3749622.42</v>
      </c>
      <c r="F238" s="53" t="s">
        <v>269</v>
      </c>
      <c r="G238" s="44" t="s">
        <v>625</v>
      </c>
    </row>
    <row r="239" spans="1:7" ht="96.6" x14ac:dyDescent="0.25">
      <c r="A239" s="57" t="s">
        <v>604</v>
      </c>
      <c r="B239" s="43" t="s">
        <v>611</v>
      </c>
      <c r="C239" s="43" t="s">
        <v>612</v>
      </c>
      <c r="D239" s="52" t="s">
        <v>613</v>
      </c>
      <c r="E239" s="66">
        <v>65527.96</v>
      </c>
      <c r="F239" s="53" t="s">
        <v>555</v>
      </c>
      <c r="G239" s="44" t="s">
        <v>509</v>
      </c>
    </row>
    <row r="240" spans="1:7" ht="27.6" x14ac:dyDescent="0.25">
      <c r="A240" s="57" t="s">
        <v>604</v>
      </c>
      <c r="B240" s="43" t="s">
        <v>614</v>
      </c>
      <c r="C240" s="44" t="s">
        <v>615</v>
      </c>
      <c r="D240" s="52" t="s">
        <v>616</v>
      </c>
      <c r="E240" s="66">
        <v>43230</v>
      </c>
      <c r="F240" s="53" t="s">
        <v>617</v>
      </c>
      <c r="G240" s="44" t="s">
        <v>509</v>
      </c>
    </row>
    <row r="241" spans="1:7" ht="55.2" x14ac:dyDescent="0.25">
      <c r="A241" s="57" t="s">
        <v>604</v>
      </c>
      <c r="B241" s="43" t="s">
        <v>618</v>
      </c>
      <c r="C241" s="44" t="s">
        <v>615</v>
      </c>
      <c r="D241" s="52" t="s">
        <v>619</v>
      </c>
      <c r="E241" s="66">
        <v>194467.16</v>
      </c>
      <c r="F241" s="53" t="s">
        <v>617</v>
      </c>
      <c r="G241" s="44" t="s">
        <v>509</v>
      </c>
    </row>
    <row r="242" spans="1:7" ht="151.80000000000001" x14ac:dyDescent="0.25">
      <c r="A242" s="57" t="s">
        <v>604</v>
      </c>
      <c r="B242" s="43" t="s">
        <v>608</v>
      </c>
      <c r="C242" s="43" t="s">
        <v>620</v>
      </c>
      <c r="D242" s="44" t="s">
        <v>621</v>
      </c>
      <c r="E242" s="66">
        <v>3931007.71</v>
      </c>
      <c r="F242" s="53" t="s">
        <v>620</v>
      </c>
      <c r="G242" s="44" t="s">
        <v>509</v>
      </c>
    </row>
    <row r="243" spans="1:7" ht="110.4" x14ac:dyDescent="0.25">
      <c r="A243" s="57" t="s">
        <v>604</v>
      </c>
      <c r="B243" s="43" t="s">
        <v>622</v>
      </c>
      <c r="C243" s="44" t="s">
        <v>623</v>
      </c>
      <c r="D243" s="52" t="s">
        <v>624</v>
      </c>
      <c r="E243" s="66">
        <v>413700</v>
      </c>
      <c r="F243" s="53" t="s">
        <v>564</v>
      </c>
      <c r="G243" s="44" t="s">
        <v>509</v>
      </c>
    </row>
    <row r="244" spans="1:7" ht="14.4" x14ac:dyDescent="0.3">
      <c r="A244" s="67" t="s">
        <v>179</v>
      </c>
      <c r="B244" s="67" t="s">
        <v>150</v>
      </c>
      <c r="C244" s="67" t="s">
        <v>634</v>
      </c>
      <c r="D244" s="67" t="s">
        <v>635</v>
      </c>
      <c r="E244" s="68">
        <v>15970262.940000001</v>
      </c>
      <c r="F244" s="69" t="s">
        <v>283</v>
      </c>
      <c r="G244" s="5" t="s">
        <v>233</v>
      </c>
    </row>
    <row r="245" spans="1:7" ht="14.4" x14ac:dyDescent="0.3">
      <c r="A245" s="67" t="s">
        <v>179</v>
      </c>
      <c r="B245" s="67" t="s">
        <v>151</v>
      </c>
      <c r="C245" s="67" t="s">
        <v>637</v>
      </c>
      <c r="D245" s="67" t="s">
        <v>638</v>
      </c>
      <c r="E245" s="68">
        <v>8642747.3200000003</v>
      </c>
      <c r="F245" s="69" t="s">
        <v>639</v>
      </c>
      <c r="G245" s="5" t="s">
        <v>641</v>
      </c>
    </row>
    <row r="246" spans="1:7" ht="14.4" x14ac:dyDescent="0.3">
      <c r="A246" s="12" t="s">
        <v>178</v>
      </c>
      <c r="B246" s="12" t="s">
        <v>152</v>
      </c>
      <c r="C246" s="12"/>
      <c r="D246" s="12" t="s">
        <v>640</v>
      </c>
      <c r="E246" s="70">
        <v>66879306.119999997</v>
      </c>
      <c r="F246" s="13" t="s">
        <v>639</v>
      </c>
      <c r="G246" s="5" t="s">
        <v>233</v>
      </c>
    </row>
    <row r="247" spans="1:7" ht="14.4" x14ac:dyDescent="0.3">
      <c r="A247" s="67" t="s">
        <v>179</v>
      </c>
      <c r="B247" s="71" t="s">
        <v>154</v>
      </c>
      <c r="C247" s="67" t="s">
        <v>642</v>
      </c>
      <c r="D247" s="67" t="s">
        <v>635</v>
      </c>
      <c r="E247" s="72">
        <v>58153296.719999999</v>
      </c>
      <c r="F247" s="13" t="s">
        <v>639</v>
      </c>
      <c r="G247" s="12" t="s">
        <v>643</v>
      </c>
    </row>
    <row r="248" spans="1:7" ht="57.6" x14ac:dyDescent="0.25">
      <c r="A248" s="27" t="s">
        <v>644</v>
      </c>
      <c r="B248" s="5" t="s">
        <v>645</v>
      </c>
      <c r="C248" s="5" t="s">
        <v>646</v>
      </c>
      <c r="D248" s="5" t="s">
        <v>647</v>
      </c>
      <c r="E248" s="73" t="s">
        <v>667</v>
      </c>
      <c r="F248" s="5" t="s">
        <v>541</v>
      </c>
      <c r="G248" s="5" t="s">
        <v>648</v>
      </c>
    </row>
    <row r="249" spans="1:7" ht="57.6" x14ac:dyDescent="0.25">
      <c r="A249" s="27" t="s">
        <v>644</v>
      </c>
      <c r="B249" s="5" t="s">
        <v>649</v>
      </c>
      <c r="C249" s="5" t="s">
        <v>650</v>
      </c>
      <c r="D249" s="5" t="s">
        <v>651</v>
      </c>
      <c r="E249" s="73">
        <v>95560192.799999997</v>
      </c>
      <c r="F249" s="5" t="s">
        <v>639</v>
      </c>
      <c r="G249" s="5" t="s">
        <v>636</v>
      </c>
    </row>
    <row r="250" spans="1:7" ht="43.2" x14ac:dyDescent="0.25">
      <c r="A250" s="27" t="s">
        <v>644</v>
      </c>
      <c r="B250" s="5" t="s">
        <v>652</v>
      </c>
      <c r="C250" s="5" t="s">
        <v>646</v>
      </c>
      <c r="D250" s="5" t="s">
        <v>653</v>
      </c>
      <c r="E250" s="73" t="s">
        <v>667</v>
      </c>
      <c r="F250" s="5" t="s">
        <v>541</v>
      </c>
      <c r="G250" s="5" t="s">
        <v>648</v>
      </c>
    </row>
    <row r="251" spans="1:7" ht="43.2" x14ac:dyDescent="0.25">
      <c r="A251" s="27" t="s">
        <v>644</v>
      </c>
      <c r="B251" s="5" t="s">
        <v>654</v>
      </c>
      <c r="C251" s="5" t="s">
        <v>646</v>
      </c>
      <c r="D251" s="5" t="s">
        <v>653</v>
      </c>
      <c r="E251" s="73" t="s">
        <v>667</v>
      </c>
      <c r="F251" s="5" t="s">
        <v>541</v>
      </c>
      <c r="G251" s="5" t="s">
        <v>648</v>
      </c>
    </row>
    <row r="252" spans="1:7" ht="14.4" x14ac:dyDescent="0.3">
      <c r="A252" s="74" t="s">
        <v>644</v>
      </c>
      <c r="B252" s="75" t="s">
        <v>155</v>
      </c>
      <c r="C252" s="75" t="s">
        <v>655</v>
      </c>
      <c r="D252" s="75"/>
      <c r="E252" s="76">
        <v>66879306.119999997</v>
      </c>
      <c r="F252" s="75" t="s">
        <v>639</v>
      </c>
      <c r="G252" s="75" t="s">
        <v>636</v>
      </c>
    </row>
    <row r="253" spans="1:7" ht="43.2" x14ac:dyDescent="0.25">
      <c r="A253" s="27" t="s">
        <v>644</v>
      </c>
      <c r="B253" s="5" t="s">
        <v>656</v>
      </c>
      <c r="C253" s="5" t="s">
        <v>646</v>
      </c>
      <c r="D253" s="5" t="s">
        <v>653</v>
      </c>
      <c r="E253" s="73" t="s">
        <v>667</v>
      </c>
      <c r="F253" s="5" t="s">
        <v>541</v>
      </c>
      <c r="G253" s="5" t="s">
        <v>648</v>
      </c>
    </row>
    <row r="254" spans="1:7" ht="28.8" x14ac:dyDescent="0.3">
      <c r="A254" s="74" t="s">
        <v>644</v>
      </c>
      <c r="B254" s="77" t="s">
        <v>154</v>
      </c>
      <c r="C254" s="77" t="s">
        <v>657</v>
      </c>
      <c r="D254" s="77" t="s">
        <v>658</v>
      </c>
      <c r="E254" s="76">
        <v>58153296.719999999</v>
      </c>
      <c r="F254" s="78" t="s">
        <v>639</v>
      </c>
      <c r="G254" s="77" t="s">
        <v>648</v>
      </c>
    </row>
    <row r="255" spans="1:7" ht="14.4" x14ac:dyDescent="0.3">
      <c r="A255" s="27" t="s">
        <v>644</v>
      </c>
      <c r="B255" s="28" t="s">
        <v>659</v>
      </c>
      <c r="C255" s="28"/>
      <c r="D255" s="28"/>
      <c r="E255" s="79"/>
      <c r="F255" s="80" t="s">
        <v>283</v>
      </c>
      <c r="G255" s="28" t="s">
        <v>636</v>
      </c>
    </row>
    <row r="256" spans="1:7" ht="43.2" x14ac:dyDescent="0.3">
      <c r="A256" s="27" t="s">
        <v>644</v>
      </c>
      <c r="B256" s="28" t="s">
        <v>660</v>
      </c>
      <c r="C256" s="5" t="s">
        <v>646</v>
      </c>
      <c r="D256" s="5" t="s">
        <v>653</v>
      </c>
      <c r="E256" s="73" t="s">
        <v>667</v>
      </c>
      <c r="F256" s="80" t="s">
        <v>541</v>
      </c>
      <c r="G256" s="28" t="s">
        <v>648</v>
      </c>
    </row>
    <row r="257" spans="1:7" ht="43.2" x14ac:dyDescent="0.3">
      <c r="A257" s="27" t="s">
        <v>644</v>
      </c>
      <c r="B257" s="28" t="s">
        <v>661</v>
      </c>
      <c r="C257" s="5" t="s">
        <v>646</v>
      </c>
      <c r="D257" s="5" t="s">
        <v>653</v>
      </c>
      <c r="E257" s="73" t="s">
        <v>667</v>
      </c>
      <c r="F257" s="80" t="s">
        <v>541</v>
      </c>
      <c r="G257" s="28" t="s">
        <v>648</v>
      </c>
    </row>
    <row r="258" spans="1:7" ht="43.2" x14ac:dyDescent="0.3">
      <c r="A258" s="27" t="s">
        <v>644</v>
      </c>
      <c r="B258" s="28" t="s">
        <v>662</v>
      </c>
      <c r="C258" s="5" t="s">
        <v>646</v>
      </c>
      <c r="D258" s="5" t="s">
        <v>653</v>
      </c>
      <c r="E258" s="73" t="s">
        <v>667</v>
      </c>
      <c r="F258" s="80" t="s">
        <v>541</v>
      </c>
      <c r="G258" s="28" t="s">
        <v>648</v>
      </c>
    </row>
    <row r="259" spans="1:7" ht="43.2" x14ac:dyDescent="0.3">
      <c r="A259" s="27" t="s">
        <v>644</v>
      </c>
      <c r="B259" s="28" t="s">
        <v>663</v>
      </c>
      <c r="C259" s="5" t="s">
        <v>646</v>
      </c>
      <c r="D259" s="5" t="s">
        <v>653</v>
      </c>
      <c r="E259" s="73" t="s">
        <v>667</v>
      </c>
      <c r="F259" s="80" t="s">
        <v>541</v>
      </c>
      <c r="G259" s="28" t="s">
        <v>648</v>
      </c>
    </row>
    <row r="260" spans="1:7" ht="43.2" x14ac:dyDescent="0.3">
      <c r="A260" s="27" t="s">
        <v>644</v>
      </c>
      <c r="B260" s="28" t="s">
        <v>664</v>
      </c>
      <c r="C260" s="5" t="s">
        <v>646</v>
      </c>
      <c r="D260" s="5" t="s">
        <v>653</v>
      </c>
      <c r="E260" s="73" t="s">
        <v>667</v>
      </c>
      <c r="F260" s="80" t="s">
        <v>541</v>
      </c>
      <c r="G260" s="28" t="s">
        <v>648</v>
      </c>
    </row>
    <row r="261" spans="1:7" ht="43.2" x14ac:dyDescent="0.3">
      <c r="A261" s="27" t="s">
        <v>644</v>
      </c>
      <c r="B261" s="28" t="s">
        <v>665</v>
      </c>
      <c r="C261" s="5" t="s">
        <v>646</v>
      </c>
      <c r="D261" s="5" t="s">
        <v>653</v>
      </c>
      <c r="E261" s="73" t="s">
        <v>667</v>
      </c>
      <c r="F261" s="80" t="s">
        <v>541</v>
      </c>
      <c r="G261" s="28" t="s">
        <v>648</v>
      </c>
    </row>
    <row r="262" spans="1:7" ht="43.2" x14ac:dyDescent="0.3">
      <c r="A262" s="27" t="s">
        <v>644</v>
      </c>
      <c r="B262" s="28" t="s">
        <v>666</v>
      </c>
      <c r="C262" s="5" t="s">
        <v>646</v>
      </c>
      <c r="D262" s="5" t="s">
        <v>653</v>
      </c>
      <c r="E262" s="73" t="s">
        <v>667</v>
      </c>
      <c r="F262" s="80" t="s">
        <v>541</v>
      </c>
      <c r="G262" s="28" t="s">
        <v>648</v>
      </c>
    </row>
  </sheetData>
  <autoFilter ref="A1:A24">
    <filterColumn colId="0">
      <filters>
        <filter val="Cres KZN"/>
      </filters>
    </filterColumn>
  </autoFilter>
  <mergeCells count="6">
    <mergeCell ref="G34:G36"/>
    <mergeCell ref="E173:E176"/>
    <mergeCell ref="C34:C36"/>
    <mergeCell ref="D34:D36"/>
    <mergeCell ref="E34:E36"/>
    <mergeCell ref="F34:F36"/>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2015-16</vt:lpstr>
      <vt:lpstr>2014-2017</vt:lpstr>
      <vt:lpstr>'2014-2017'!Print_Titles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Page</dc:creator>
  <cp:lastModifiedBy>BothaE</cp:lastModifiedBy>
  <cp:lastPrinted>2017-11-28T11:12:41Z</cp:lastPrinted>
  <dcterms:created xsi:type="dcterms:W3CDTF">2015-07-12T18:17:45Z</dcterms:created>
  <dcterms:modified xsi:type="dcterms:W3CDTF">2017-11-28T11:26:41Z</dcterms:modified>
</cp:coreProperties>
</file>