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Rail Administration Support\Parliamentary Questions\Responses\"/>
    </mc:Choice>
  </mc:AlternateContent>
  <bookViews>
    <workbookView xWindow="240" yWindow="228" windowWidth="20112" windowHeight="6600" firstSheet="1" activeTab="1"/>
  </bookViews>
  <sheets>
    <sheet name="2015-16" sheetId="18" state="hidden" r:id="rId1"/>
    <sheet name="2014-2017" sheetId="21" r:id="rId2"/>
  </sheets>
  <definedNames>
    <definedName name="_xlnm._FilterDatabase" localSheetId="1" hidden="1">'2014-2017'!$A$1:$A$24</definedName>
    <definedName name="_xlnm.Print_Titles" localSheetId="1">'2014-2017'!$1:$1</definedName>
  </definedNames>
  <calcPr calcId="152511"/>
</workbook>
</file>

<file path=xl/calcChain.xml><?xml version="1.0" encoding="utf-8"?>
<calcChain xmlns="http://schemas.openxmlformats.org/spreadsheetml/2006/main">
  <c r="E65" i="21" l="1"/>
  <c r="E64" i="21"/>
  <c r="E76" i="21" l="1"/>
  <c r="E42" i="21" l="1"/>
</calcChain>
</file>

<file path=xl/comments1.xml><?xml version="1.0" encoding="utf-8"?>
<comments xmlns="http://schemas.openxmlformats.org/spreadsheetml/2006/main">
  <authors>
    <author>Isaac Kgokane</author>
  </authors>
  <commentList>
    <comment ref="E64" authorId="0" shapeId="0">
      <text>
        <r>
          <rPr>
            <b/>
            <sz val="9"/>
            <color indexed="81"/>
            <rFont val="Tahoma"/>
            <family val="2"/>
          </rPr>
          <t>Isaac Kgokane:</t>
        </r>
        <r>
          <rPr>
            <sz val="9"/>
            <color indexed="81"/>
            <rFont val="Tahoma"/>
            <family val="2"/>
          </rPr>
          <t xml:space="preserve">
P/M</t>
        </r>
      </text>
    </comment>
    <comment ref="E65" authorId="0" shapeId="0">
      <text>
        <r>
          <rPr>
            <b/>
            <sz val="9"/>
            <color indexed="81"/>
            <rFont val="Tahoma"/>
            <family val="2"/>
          </rPr>
          <t>Isaac Kgokane:</t>
        </r>
        <r>
          <rPr>
            <sz val="9"/>
            <color indexed="81"/>
            <rFont val="Tahoma"/>
            <family val="2"/>
          </rPr>
          <t xml:space="preserve">
P/M</t>
        </r>
      </text>
    </comment>
  </commentList>
</comments>
</file>

<file path=xl/sharedStrings.xml><?xml version="1.0" encoding="utf-8"?>
<sst xmlns="http://schemas.openxmlformats.org/spreadsheetml/2006/main" count="1634" uniqueCount="615">
  <si>
    <t>Vendor</t>
  </si>
  <si>
    <t>KE Daniels</t>
  </si>
  <si>
    <t>Division</t>
  </si>
  <si>
    <t>Description of project/works/goods</t>
  </si>
  <si>
    <t>Reason for not following normal process</t>
  </si>
  <si>
    <t>Value of award/contract</t>
  </si>
  <si>
    <t>Method of award (e.g. Emergency, confinement, extension, etc.)</t>
  </si>
  <si>
    <t>Name of the person who approved the award/contract</t>
  </si>
  <si>
    <t>Motswako Office Solutions</t>
  </si>
  <si>
    <t>Dual Point</t>
  </si>
  <si>
    <t>Cornastone Enterprise</t>
  </si>
  <si>
    <t>PMSA</t>
  </si>
  <si>
    <t>Nkambule and Associates</t>
  </si>
  <si>
    <t>EBCONT</t>
  </si>
  <si>
    <t>ReSurgent Risk Managers</t>
  </si>
  <si>
    <t>Siyaya DB Stage 2</t>
  </si>
  <si>
    <t>Take Note</t>
  </si>
  <si>
    <t>Siyaya Energy</t>
  </si>
  <si>
    <t>Siemens</t>
  </si>
  <si>
    <t>Enlightened Security</t>
  </si>
  <si>
    <t>Directors Emoluments</t>
  </si>
  <si>
    <t>Sobela Engineering</t>
  </si>
  <si>
    <t>Focus Project Management</t>
  </si>
  <si>
    <t>Webber Wentzel Attorneys</t>
  </si>
  <si>
    <t>Swifambo Rail Leasing</t>
  </si>
  <si>
    <t>Sail</t>
  </si>
  <si>
    <t>SIMS (PTY) LTD</t>
  </si>
  <si>
    <t>Destiny</t>
  </si>
  <si>
    <t>KG Media</t>
  </si>
  <si>
    <t>ESP Afrika</t>
  </si>
  <si>
    <t xml:space="preserve">Royal Security Services </t>
  </si>
  <si>
    <t xml:space="preserve">G4S Security </t>
  </si>
  <si>
    <t>Executelab</t>
  </si>
  <si>
    <t>Black Star Communications</t>
  </si>
  <si>
    <t>Sechaba Protection Services
Comwezi Security
Supreme Security Services
Chuma Security Services
Mthuma Security Services</t>
  </si>
  <si>
    <t>Deloitte Consulting</t>
  </si>
  <si>
    <t>McCathy Limited</t>
  </si>
  <si>
    <t>Alexandra Forbes</t>
  </si>
  <si>
    <t>21st CenturyPay Solutions Group</t>
  </si>
  <si>
    <t xml:space="preserve">Muz Creations </t>
  </si>
  <si>
    <t>Various GO contractors</t>
  </si>
  <si>
    <t>ARUP</t>
  </si>
  <si>
    <t>Africa Capacity Electroweb</t>
  </si>
  <si>
    <t>Salimisa Holding (Pty) Ltd</t>
  </si>
  <si>
    <t>Cillion Trading 53 CC T/A The Chef</t>
  </si>
  <si>
    <t xml:space="preserve">Ren Form CC </t>
  </si>
  <si>
    <t>Nambiti Technologies</t>
  </si>
  <si>
    <t>Ugwebu Trading and Projects (Pty) Ltd, Marthinusen &amp; Coutts, YNF Engineering  Armcoil Afrika, Acton Repair,Cape Armature Winders,MW Beyers Armature Winding (Pty) Ltd, Compressor Engine Engineering,Reid &amp; Mitchell,Swoosh  Rail Service t/a Inmotion Rail Engineering,N and C Maintenance,Tunnel Engineering, Ecoan Engineering,Wave Armature Winding,LH Marthinusen,Ndlama Armature Winders,Global Armature Winders,Armature Technology t/a Armtec Rewinds</t>
  </si>
  <si>
    <t>Avjumile Kubeka-Meladi  JV / Tewo Building and Civil Contractors CC</t>
  </si>
  <si>
    <t>YNF</t>
  </si>
  <si>
    <t>Magnum</t>
  </si>
  <si>
    <t>Greg</t>
  </si>
  <si>
    <t>JDM</t>
  </si>
  <si>
    <t>Servest</t>
  </si>
  <si>
    <t>Ngolovan CC</t>
  </si>
  <si>
    <t>Mani Consulting</t>
  </si>
  <si>
    <t>University of Stellenbosch</t>
  </si>
  <si>
    <t>Gemini Moon Trading</t>
  </si>
  <si>
    <t>Afrisam</t>
  </si>
  <si>
    <t>Abuti 1186</t>
  </si>
  <si>
    <t>General Engineering</t>
  </si>
  <si>
    <t>Global Railway Africa</t>
  </si>
  <si>
    <t>Dzuti Trading and Projects</t>
  </si>
  <si>
    <t>Parc Trading and Projects (Pty) Ltd</t>
  </si>
  <si>
    <t>Mendi Rail Engineering</t>
  </si>
  <si>
    <t>X-Link</t>
  </si>
  <si>
    <t>Spot On</t>
  </si>
  <si>
    <t>Uptown Trading</t>
  </si>
  <si>
    <t>Actom</t>
  </si>
  <si>
    <t>Voice Logger SA (Pty) Ltd</t>
  </si>
  <si>
    <t>Enlightened Security Force (Pty) Ltd</t>
  </si>
  <si>
    <t>Chakela</t>
  </si>
  <si>
    <t xml:space="preserve">Domba Lodge </t>
  </si>
  <si>
    <t>Lamer Lodge</t>
  </si>
  <si>
    <t>Hotel Oasis</t>
  </si>
  <si>
    <t>ON-BOARD SERVICES (A/C 48000):
SOLGAS (PTY) LTD, WESTSIDE BUTCHERY CC &amp; SUPPLIERS, Jasmine Holdings (PTY) LTD, RG Consumables, Naka African Traders CC, Parento Logistics, Mphaphi Holding (PTY) LTD, Work It Two Four Seven Trading, Abambotho Trading &amp; Enterprise, E HajjTriffic Investments (PTY) LTD, Give me four Trading &amp; Projects 104, Mega3D Trading (PTY) LTD, Tintswalo Distribution CC, Mabaso Creations CC, Black Sheep Concepts PTY LTD, Rebantshi Trading Enterprise 53, CR Maesela Trading Enterprise, Laxando Trading Enterprise, Sister 2 Sister Tsoeu Distribution, Penini Holdings, Creative Revolution Projects, Zapzap Trading Enterprise, Ole-lee Holding (PTY) LTD, K S H A Trading and Projects CC, Manthasa Logistics &amp; Industrail Sup, Khumoditebogo Trading Enterprise, Boiky Trading Enterprise,Mongmabu Trading (PTY) LTD, Sintsoas Concepts, Tarsim (PTY) LTD, Moepisa Holdings (PTY) LTD, Eezee Stocks, Divlady Projects (PTY) LTD, Sahope Trading Enterprise, Reakantse Trading</t>
  </si>
  <si>
    <t>G4S Security</t>
  </si>
  <si>
    <t>Andriapha-Mbita Thakathi (AMT)</t>
  </si>
  <si>
    <t>Pamodzi Unique Engineering</t>
  </si>
  <si>
    <t>Parksafe Protective &amp; Safetyware cc</t>
  </si>
  <si>
    <t>Phendula Synergy</t>
  </si>
  <si>
    <t>Rail &amp; Transport Technologies and Supplies</t>
  </si>
  <si>
    <t>Ren Form cc</t>
  </si>
  <si>
    <t>Y-Rail</t>
  </si>
  <si>
    <t>Crossroads Distribution</t>
  </si>
  <si>
    <t>Afrox</t>
  </si>
  <si>
    <t>Amsaco</t>
  </si>
  <si>
    <t>Black Pride Trading CC</t>
  </si>
  <si>
    <t>Brainwave Projects</t>
  </si>
  <si>
    <t>Carbon Brush Technology</t>
  </si>
  <si>
    <t>Chwai Trading &amp; Projects</t>
  </si>
  <si>
    <t>COMO ELECTRICAL &amp; COMMODITIES CC</t>
  </si>
  <si>
    <t>Consortium Cables Cape cc</t>
  </si>
  <si>
    <t>Dunlop Rubber Moulding</t>
  </si>
  <si>
    <t>Electroweb</t>
  </si>
  <si>
    <t>FIP Brakes SA</t>
  </si>
  <si>
    <t>Keptra Trading</t>
  </si>
  <si>
    <t>Little Lotus Trading</t>
  </si>
  <si>
    <t>Max Arcus &amp; Son (Pty) Ltd</t>
  </si>
  <si>
    <t>Morganite Ujantshi</t>
  </si>
  <si>
    <t xml:space="preserve">Silo One Products cc </t>
  </si>
  <si>
    <t>Siyahamba Engineering</t>
  </si>
  <si>
    <t>Source Industrial Supplies</t>
  </si>
  <si>
    <t>WIDNEY TRANSPORT COMPONENTS</t>
  </si>
  <si>
    <t>World Focus 1322</t>
  </si>
  <si>
    <t>WS Gear and Engineering CC</t>
  </si>
  <si>
    <t>Imfuyo</t>
  </si>
  <si>
    <t>Wabtec</t>
  </si>
  <si>
    <t>P &amp; I Armature</t>
  </si>
  <si>
    <t>Imvusa Trading</t>
  </si>
  <si>
    <t>Comwezi Security</t>
  </si>
  <si>
    <t>Supreme Security Services</t>
  </si>
  <si>
    <t>Chuma Security Services</t>
  </si>
  <si>
    <t>Iliso Protection Services</t>
  </si>
  <si>
    <t>Sechaba Protection Service</t>
  </si>
  <si>
    <t>Ampcor Khanyisa</t>
  </si>
  <si>
    <t>Gemini Trading</t>
  </si>
  <si>
    <t>Vaestalpine VAE</t>
  </si>
  <si>
    <t>Daniel Viranna (HR)</t>
  </si>
  <si>
    <t>Jurie Beukes (HR)</t>
  </si>
  <si>
    <t>Mabel Thusi (HR)</t>
  </si>
  <si>
    <t>Mathenjwa N (HR)</t>
  </si>
  <si>
    <t>P H Marketing (Pty) Ltd</t>
  </si>
  <si>
    <t>Shozi Engineering</t>
  </si>
  <si>
    <t>Shozi Engineering &amp; Technical Services</t>
  </si>
  <si>
    <t>Simo Makanya (HR)</t>
  </si>
  <si>
    <t>Thobile Mweli (HR)</t>
  </si>
  <si>
    <t>Various Employees</t>
  </si>
  <si>
    <t>Blastrite</t>
  </si>
  <si>
    <t>Carbon Brush Tech</t>
  </si>
  <si>
    <t>QES</t>
  </si>
  <si>
    <t>JMJ Sales</t>
  </si>
  <si>
    <t xml:space="preserve">OCSA </t>
  </si>
  <si>
    <t>Bohes Trust</t>
  </si>
  <si>
    <t>JDM Drilling pty ltd</t>
  </si>
  <si>
    <t>Xl Nexus Travel</t>
  </si>
  <si>
    <t>Renform</t>
  </si>
  <si>
    <t>Geospatial</t>
  </si>
  <si>
    <t>EL electrical</t>
  </si>
  <si>
    <t>Magnum Fire</t>
  </si>
  <si>
    <t>Rheinmetall</t>
  </si>
  <si>
    <t>Dover</t>
  </si>
  <si>
    <t>Knorr-Bremese</t>
  </si>
  <si>
    <t>Knorr-bremese</t>
  </si>
  <si>
    <t>Hume Park</t>
  </si>
  <si>
    <t>Cillion Trading</t>
  </si>
  <si>
    <t>Apple Annie's Events cc</t>
  </si>
  <si>
    <t>Bibo Catering &amp; Cleaning</t>
  </si>
  <si>
    <t>DPV</t>
  </si>
  <si>
    <t>RESA OHT Electrical</t>
  </si>
  <si>
    <t>Siyaya Db Consultants</t>
  </si>
  <si>
    <t>Batalala Construction</t>
  </si>
  <si>
    <t>Phumi Trading</t>
  </si>
  <si>
    <t>Afrika Related</t>
  </si>
  <si>
    <t>SA Fence and Gate</t>
  </si>
  <si>
    <t>Phumi Trading CC</t>
  </si>
  <si>
    <t>Various Suppliers</t>
  </si>
  <si>
    <t>GVK-SIYAZAMA Building Contractor</t>
  </si>
  <si>
    <t>Abakali (Pty) Ltd</t>
  </si>
  <si>
    <t>TBHO PTY (LTD)</t>
  </si>
  <si>
    <t>Capensis Investments 292 CC</t>
  </si>
  <si>
    <t>Marble Arch and Mbita Consulting Service</t>
  </si>
  <si>
    <t>Q&amp; A Building Projects</t>
  </si>
  <si>
    <t>Senzakahle Business Services</t>
  </si>
  <si>
    <t xml:space="preserve">EL &amp; P </t>
  </si>
  <si>
    <t>Women in Rail Suppliers</t>
  </si>
  <si>
    <t>Reakgona Commercial and Industry Hygiene</t>
  </si>
  <si>
    <t>Sidas Security</t>
  </si>
  <si>
    <t>Vimtsire Security Services</t>
  </si>
  <si>
    <t>Siyangena Technologies</t>
  </si>
  <si>
    <t>Brand Leadership</t>
  </si>
  <si>
    <t>Lekga Investment Holdings</t>
  </si>
  <si>
    <t>Ndwandwe Consultancy</t>
  </si>
  <si>
    <t>Arup</t>
  </si>
  <si>
    <t xml:space="preserve">Futuris Guarding </t>
  </si>
  <si>
    <t>AR Chimanda Consulting</t>
  </si>
  <si>
    <t>ADHOCS: 
Isiphikeleli Senyoni, Bakara Engineerig, Mizana Engineering, Hamisa engineering, Raisibe rail engineering, Azon rail, Zwinada rail engineering, Women inmotion invest, Tantovox (PTY) LTD, Tecuvert, Genlex agencies, Stimela Infrastructure mng, Mbokodo rail, Star choice trading, Langa Lebalele, Y-Rail, Chanlou trading, David sekgobela, Magnalor, MIG trading enterprise, Machine tool promotion, Nandisa Milisa consulting, Molamu Mosotho trading, Mabule rail and Infra, Maredi Telecom and Broadca, Maziya General serv, Active power, Lungisa Switchgear, Karabo -Nhlamolo, Aqua transport, Isongo investment, scope Engineering, Marutleng safety; Conogon trading, Bhayi Khetya trading, Setibo investment, Modetech serv, Mizana trading, Kamo rail</t>
  </si>
  <si>
    <t>PRASA Corporate</t>
  </si>
  <si>
    <t>PRASA Rail</t>
  </si>
  <si>
    <t>PRASA Technical</t>
  </si>
  <si>
    <t>PRASA CRES</t>
  </si>
  <si>
    <t>National Printing Contract</t>
  </si>
  <si>
    <t>BEC used evaluation criteria different from the ones advertised.</t>
  </si>
  <si>
    <t>Competitive Bidding</t>
  </si>
  <si>
    <t>Construction of Durban CTC</t>
  </si>
  <si>
    <t xml:space="preserve">Criteria used in the Evaluation are different from those stated on the RFP </t>
  </si>
  <si>
    <t>Master Plan - Durba Station</t>
  </si>
  <si>
    <t>The consultant was selected from the database of the consultant</t>
  </si>
  <si>
    <t>randon selectced from the database</t>
  </si>
  <si>
    <t>facilities, cleaning</t>
  </si>
  <si>
    <t>one quotation</t>
  </si>
  <si>
    <t>Additional cleaning services in NGR and SGR</t>
  </si>
  <si>
    <t>The additional stations were not inlcuded on the intial tender.</t>
  </si>
  <si>
    <t>extention of additional station</t>
  </si>
  <si>
    <t>Construction of various NSIP projects in KZN</t>
  </si>
  <si>
    <t>Functionality was not evaluated asthey were taken rom WIR Database</t>
  </si>
  <si>
    <t xml:space="preserve">Cleaning services </t>
  </si>
  <si>
    <t>GVK Siyazama</t>
  </si>
  <si>
    <t>Steiner Hygiene</t>
  </si>
  <si>
    <t>Zamadunge Business Enterprise</t>
  </si>
  <si>
    <t>Zethembe Maintenance and General Services cc</t>
  </si>
  <si>
    <t>Mhlaba Construction</t>
  </si>
  <si>
    <t>Kurima Joint Venture Projects</t>
  </si>
  <si>
    <t>Felm Wire Electrical</t>
  </si>
  <si>
    <t>MF Adams Plumbers CC</t>
  </si>
  <si>
    <t>Top n Nos CC</t>
  </si>
  <si>
    <t>Lebepe Quantity Surveyors</t>
  </si>
  <si>
    <t>Ntabelo Services CC</t>
  </si>
  <si>
    <t>Management fee for meter reading services</t>
  </si>
  <si>
    <t>the contract was extended without following the normal scm process</t>
  </si>
  <si>
    <t>Electrical services at Cape Town  Station (Three quotation)</t>
  </si>
  <si>
    <t xml:space="preserve">Competitive three quotation </t>
  </si>
  <si>
    <t>Project not advertised on the CIDB itender</t>
  </si>
  <si>
    <t>Plumbing services at Cape town station (Three quotation)</t>
  </si>
  <si>
    <t>Project was awarded to the contractor who is not registered in the class of construction that the project relate</t>
  </si>
  <si>
    <t>Cleaning services at Cape Town stations (Three quotation)</t>
  </si>
  <si>
    <t>splitting of services tp avoid tender process</t>
  </si>
  <si>
    <t>Payment made with no contract in place</t>
  </si>
  <si>
    <t>BEE scores incorecty calculated</t>
  </si>
  <si>
    <t xml:space="preserve">Prasa House consultants  </t>
  </si>
  <si>
    <t xml:space="preserve">Cleaning of Berea station in KZN </t>
  </si>
  <si>
    <t>Hygiene services at Umjantshi House</t>
  </si>
  <si>
    <t>No evidence provided to prove that a due process was followed prior the appointmnet of the supplier</t>
  </si>
  <si>
    <t>Tech</t>
  </si>
  <si>
    <t>Appointment of a supplier/contractor to construct new drainage (HO/INFR/(C)/208/12/2010) (CoF 1 – Tech)</t>
  </si>
  <si>
    <t>Corporate</t>
  </si>
  <si>
    <t>Baran Projects</t>
  </si>
  <si>
    <t>Appointment of a service provider to provide artificial intelligence wireless system</t>
  </si>
  <si>
    <t>The tender was unsolicited and accepted by PRASA</t>
  </si>
  <si>
    <t>Confinement (unsolicted proposal)</t>
  </si>
  <si>
    <t>SCM Confinements - Gifts</t>
  </si>
  <si>
    <t>New locomotives Swifambo</t>
  </si>
  <si>
    <t>MLPS</t>
  </si>
  <si>
    <t>Appointment of national accommodation service provider</t>
  </si>
  <si>
    <t xml:space="preserve">Woman in Rail (WIR) - Appointments for Alterations and Refurbishments at various station - NSIP 7 </t>
  </si>
  <si>
    <t>Rail KZN</t>
  </si>
  <si>
    <t>Quotation received after closing date</t>
  </si>
  <si>
    <t>Rail WC</t>
  </si>
  <si>
    <t>SCM - KE Daniels</t>
  </si>
  <si>
    <t>Emergency not ratified by GCEO</t>
  </si>
  <si>
    <t>Rail EL</t>
  </si>
  <si>
    <t>Deviations and emergencies not according to policies</t>
  </si>
  <si>
    <t>Unfair disqualification of bidder</t>
  </si>
  <si>
    <t>Travel request forms do not match to the names mentioned on the invoice</t>
  </si>
  <si>
    <t>No travel request forms for the invoice raised</t>
  </si>
  <si>
    <t>Not enough information provided</t>
  </si>
  <si>
    <t>No supporting documentation available to suppport the invoice</t>
  </si>
  <si>
    <t>Payments made to the security service providor in the absence of proper processes</t>
  </si>
  <si>
    <t>Payments made to a supplier who's contract had expired</t>
  </si>
  <si>
    <t>Technical</t>
  </si>
  <si>
    <t>Contract extended prior to obtaining approval from delegated authority</t>
  </si>
  <si>
    <t>ICT overspent on a contract prior to obtaining approval from the GCEO</t>
  </si>
  <si>
    <t>Confinement request not requested for inviting the specific suppliers leading to the acceptance of a bid from a supplier who submitted late</t>
  </si>
  <si>
    <t>Autopax</t>
  </si>
  <si>
    <t>End-user approached the supplier directly without consulting SCM</t>
  </si>
  <si>
    <t>Appointed without following the correct SCM process</t>
  </si>
  <si>
    <t>End-user authorised transaction without following the crrect SCM process</t>
  </si>
  <si>
    <t>Deviation not approved by the delegared person</t>
  </si>
  <si>
    <t>As and when services</t>
  </si>
  <si>
    <t>Splitting of services</t>
  </si>
  <si>
    <t>Sincindi projects</t>
  </si>
  <si>
    <t>Diesel Electrical</t>
  </si>
  <si>
    <t>Xibebu trading</t>
  </si>
  <si>
    <t>Emergency work not condone by the GCEO as per the SCM Policy</t>
  </si>
  <si>
    <t>Various Emergency services</t>
  </si>
  <si>
    <t>Emergency</t>
  </si>
  <si>
    <t>Deviation</t>
  </si>
  <si>
    <t>Supplier of generators at Berea station</t>
  </si>
  <si>
    <t>ITRON Metering solutions South Africa (Pty) Ltd / Ontec</t>
  </si>
  <si>
    <t>Functionality was not evaluated as they were taken rom WIR Database</t>
  </si>
  <si>
    <t>Confinement (unsolicited proposal)</t>
  </si>
  <si>
    <t>Burberry &amp; LAU Investments</t>
  </si>
  <si>
    <t>Gifts for the outgoing board</t>
  </si>
  <si>
    <t>The quotations were sourced by the offices of the Company Secretary and GCEO</t>
  </si>
  <si>
    <t>Deviation from the three-quote system</t>
  </si>
  <si>
    <t>Procurement of diesel locomotives</t>
  </si>
  <si>
    <t>Competitive bidding</t>
  </si>
  <si>
    <t>Change Management services</t>
  </si>
  <si>
    <t>Feasibility study and testing  of the market was not conducted.</t>
  </si>
  <si>
    <t>Hardware and Licensing for NetBackUp</t>
  </si>
  <si>
    <t>Professional Services on the New Rolling Stock Programme</t>
  </si>
  <si>
    <t>Contract was extended multiple times because of the specialist work performed</t>
  </si>
  <si>
    <t>Contract Extension</t>
  </si>
  <si>
    <t>Implementation of Marklogic Software Tool</t>
  </si>
  <si>
    <t>The reasons were that the vendor provided a unique solution</t>
  </si>
  <si>
    <t>Confinement</t>
  </si>
  <si>
    <t>Risk Threat and Vulnerability Assessment</t>
  </si>
  <si>
    <t>The reasons were that the vendor provided a unique solution and the services were urgently required</t>
  </si>
  <si>
    <t>Technical Assistance and Supervision of the Gauteng 2 Resignalling Contract</t>
  </si>
  <si>
    <t>Early Detection Tool- Cable Theft</t>
  </si>
  <si>
    <t>Supply and Delivery of Diesel</t>
  </si>
  <si>
    <t>The contract was extended because there was still a balance available</t>
  </si>
  <si>
    <t>Gauteng 2 Resignalling contract</t>
  </si>
  <si>
    <t>The procurement process was handled by transactional advisors and documents went missing.</t>
  </si>
  <si>
    <t>Provision of Security Services</t>
  </si>
  <si>
    <t>The contract kept on being extended on an annual basis</t>
  </si>
  <si>
    <t>Board Meetings</t>
  </si>
  <si>
    <t>Additional meetings not approved by the Minister of Transport</t>
  </si>
  <si>
    <t>N/A</t>
  </si>
  <si>
    <t>School Broadband and Leasing</t>
  </si>
  <si>
    <t>Technical Assistance and Supervision of the PRASA InCab Signalling Project</t>
  </si>
  <si>
    <t>Soccer Match tickets</t>
  </si>
  <si>
    <t>End-user approached the supplier directly</t>
  </si>
  <si>
    <t>Ticket System Maintenance Support Services</t>
  </si>
  <si>
    <t>Canteen and Catering Services</t>
  </si>
  <si>
    <t>The process concluded over 18 months after the initial advert, resulting in the acceptance of a bidder that submitted their bid late.</t>
  </si>
  <si>
    <t>National Commuter Newspaper</t>
  </si>
  <si>
    <t>Cape Town Jazz Festival sponsorship</t>
  </si>
  <si>
    <t>Cash Management Services</t>
  </si>
  <si>
    <t>Payments were made in the absence of a valid contract</t>
  </si>
  <si>
    <t>Overspending on a contract prior to obtaining approval from delegated official</t>
  </si>
  <si>
    <t>Online booking System</t>
  </si>
  <si>
    <t>Unfair advantage granted to the winning bidder</t>
  </si>
  <si>
    <t>PRASA SCM Policy Review</t>
  </si>
  <si>
    <t>Deloitte were approached directly for the services</t>
  </si>
  <si>
    <t>Purchase of motor vehicles</t>
  </si>
  <si>
    <t>The supplier was approached directly for the purchase</t>
  </si>
  <si>
    <t>Actuarial Services</t>
  </si>
  <si>
    <t>Supplier sourced using the quotations method instead of going out on tender</t>
  </si>
  <si>
    <t>Three quotation method</t>
  </si>
  <si>
    <t>Job Evalution services</t>
  </si>
  <si>
    <t>The supplier was approached directly for the services</t>
  </si>
  <si>
    <t>Procurement of FMMS Server</t>
  </si>
  <si>
    <t>Two servers were bought for two regions from the same supplier</t>
  </si>
  <si>
    <t>General Overhaul and Refurbishment of Rolling Stock</t>
  </si>
  <si>
    <t>The contract kept on being extended</t>
  </si>
  <si>
    <t>Park Station Development Framework</t>
  </si>
  <si>
    <t>The tender was not advertised in the media</t>
  </si>
  <si>
    <t>Cleaning of Park Station</t>
  </si>
  <si>
    <t>Dark Fibre and Integrated Communication Systems</t>
  </si>
  <si>
    <t>The award is not the same as the requirement that went to the market</t>
  </si>
  <si>
    <t>Supply and Installation of Speed Gates</t>
  </si>
  <si>
    <t>Marketing and Communication services</t>
  </si>
  <si>
    <t>The contract amount was improperly inflated to R19 million</t>
  </si>
  <si>
    <t>ISO 9001: 2000 Compliance Work</t>
  </si>
  <si>
    <t>Special Advisor appointment</t>
  </si>
  <si>
    <t>The employee was appointed irregularly</t>
  </si>
  <si>
    <t>Advanced Detachment Security Force</t>
  </si>
  <si>
    <t>Blackhawk Business Solutions</t>
  </si>
  <si>
    <t>VIP Protection for the Chairman of the Board</t>
  </si>
  <si>
    <t>Bolombe 82 Trading and Projects</t>
  </si>
  <si>
    <t>Ticket Sales and Verification Devices</t>
  </si>
  <si>
    <t>Procurement not in line with PRASA SCM Policy and PPPFA</t>
  </si>
  <si>
    <t>Carma Systems</t>
  </si>
  <si>
    <t>Resmeyl Reservation System Implementation</t>
  </si>
  <si>
    <t>Chippa Investment Holdings</t>
  </si>
  <si>
    <t>Ezee-Dex Industrial</t>
  </si>
  <si>
    <t>Cleansing of the Supplier Database</t>
  </si>
  <si>
    <t>Three quotations not obtained for the procurement as prescribed by the SCM Policy</t>
  </si>
  <si>
    <t>Ilanga Security Services</t>
  </si>
  <si>
    <t>Insingizi Security</t>
  </si>
  <si>
    <t>Interfleet Technology</t>
  </si>
  <si>
    <t>Morar Consulting</t>
  </si>
  <si>
    <t>Probity Officer Services</t>
  </si>
  <si>
    <t>Total payments exceeded the contract amount</t>
  </si>
  <si>
    <t>MTN Service Provider</t>
  </si>
  <si>
    <t>Provision of Mobile Communication services</t>
  </si>
  <si>
    <t>Neotel</t>
  </si>
  <si>
    <t>Onistep</t>
  </si>
  <si>
    <t>Executive Recruitment services</t>
  </si>
  <si>
    <t>Direct appointment</t>
  </si>
  <si>
    <t>Prodigy Business Services</t>
  </si>
  <si>
    <t>Bursary fund</t>
  </si>
  <si>
    <t>Sail Rights</t>
  </si>
  <si>
    <t>SAQA</t>
  </si>
  <si>
    <t>Verification of qualifications</t>
  </si>
  <si>
    <t>Scan Display Solutions</t>
  </si>
  <si>
    <t>Design &amp; Building of Africa Rail stand</t>
  </si>
  <si>
    <t>The selected design was the most desirable by the end user</t>
  </si>
  <si>
    <t>Scheme Security Services</t>
  </si>
  <si>
    <t>Sizwe Ntsaluba Gobodo</t>
  </si>
  <si>
    <t>SNG-SKX Consortium</t>
  </si>
  <si>
    <t>Internal Audit services</t>
  </si>
  <si>
    <t>The contract was extended to allow for completion of the work</t>
  </si>
  <si>
    <t>Terrapinn</t>
  </si>
  <si>
    <t>Thales Maziya</t>
  </si>
  <si>
    <t>Resignalling Contract- Western Cape</t>
  </si>
  <si>
    <t>Travel With Flair</t>
  </si>
  <si>
    <t>Travel Management Services</t>
  </si>
  <si>
    <t>Werksmans Attorneys</t>
  </si>
  <si>
    <t>Forensic Investigation</t>
  </si>
  <si>
    <t>World Watch Security</t>
  </si>
  <si>
    <t>Ad-hoc rolling stock</t>
  </si>
  <si>
    <t>confinement</t>
  </si>
  <si>
    <t>installation of lights</t>
  </si>
  <si>
    <t>emergency procurement</t>
  </si>
  <si>
    <t>deviation</t>
  </si>
  <si>
    <t>Catering</t>
  </si>
  <si>
    <t>quotation process</t>
  </si>
  <si>
    <t>Ticketing Material</t>
  </si>
  <si>
    <t>Car rental services</t>
  </si>
  <si>
    <t>Extension of expired contract</t>
  </si>
  <si>
    <t>open tender process</t>
  </si>
  <si>
    <t>Refurbishment of rotating machines</t>
  </si>
  <si>
    <t>Normal procurement process was followed</t>
  </si>
  <si>
    <t>Ad-hoc rolling stock and Infrastructure</t>
  </si>
  <si>
    <t>construction</t>
  </si>
  <si>
    <t>award to incorrect contractor</t>
  </si>
  <si>
    <t>Refurbishment of wheels</t>
  </si>
  <si>
    <t>services rendered without contract</t>
  </si>
  <si>
    <t>no scm process</t>
  </si>
  <si>
    <t>Fire fighting equipment</t>
  </si>
  <si>
    <t>repairing of burst pipes</t>
  </si>
  <si>
    <t>drilling works</t>
  </si>
  <si>
    <t>Manufacture, Supply, Test and Commissioning of Thread Brake Units</t>
  </si>
  <si>
    <t>Engineering consultants</t>
  </si>
  <si>
    <t>No SCM process followed by end user</t>
  </si>
  <si>
    <t>MOU</t>
  </si>
  <si>
    <t>mou</t>
  </si>
  <si>
    <t>travel services</t>
  </si>
  <si>
    <t>Travel policy not alligned to NT travel policy</t>
  </si>
  <si>
    <t>45 634.49</t>
  </si>
  <si>
    <t xml:space="preserve">Supply and Delivery of Ballast Stone to SABS 1083 Specification (Latest Revision for Railway Lines) </t>
  </si>
  <si>
    <t>Improve Telecommunication system- Repairs to Moses Mabhida station CCTV and Integration of Durban Yard CCTV System for Metrorail KZN</t>
  </si>
  <si>
    <t>Incorrect supplier awarded</t>
  </si>
  <si>
    <t>Break Blocks</t>
  </si>
  <si>
    <t>parcelling</t>
  </si>
  <si>
    <t>weeds along the railway lines, yards, cable runs, signal and electrical substations</t>
  </si>
  <si>
    <t>supply of ribbons</t>
  </si>
  <si>
    <t>non compliance</t>
  </si>
  <si>
    <t xml:space="preserve">3,115,272.00 </t>
  </si>
  <si>
    <t>Supply and delivery of fastners</t>
  </si>
  <si>
    <t>11, 995, 269.11</t>
  </si>
  <si>
    <t>Software</t>
  </si>
  <si>
    <t>contract used after it had expired</t>
  </si>
  <si>
    <t>tender</t>
  </si>
  <si>
    <t>Dry cleaning services</t>
  </si>
  <si>
    <t>contract inherint from Transnet</t>
  </si>
  <si>
    <t>New wheels</t>
  </si>
  <si>
    <t>contract utilised incorrectly for new wheels</t>
  </si>
  <si>
    <t>voice logging system</t>
  </si>
  <si>
    <t>Security services</t>
  </si>
  <si>
    <t>69075,84</t>
  </si>
  <si>
    <t>Accommodation</t>
  </si>
  <si>
    <t xml:space="preserve">OBS Stock </t>
  </si>
  <si>
    <t>cash in transit services</t>
  </si>
  <si>
    <t xml:space="preserve">no contract </t>
  </si>
  <si>
    <t>Hiring of combies</t>
  </si>
  <si>
    <t>Supply and Delivery of Kit type repair application pantograph electric</t>
  </si>
  <si>
    <t>supply of EE Velves</t>
  </si>
  <si>
    <t>One quoation</t>
  </si>
  <si>
    <t>Construction Consultants</t>
  </si>
  <si>
    <t>OHT Electrical work</t>
  </si>
  <si>
    <t>Awarded bidder with expired tax clearance</t>
  </si>
  <si>
    <t>Supply of diesel fuel at Autopax Depots</t>
  </si>
  <si>
    <t>Extension of contract failing to go out on an open tender process.</t>
  </si>
  <si>
    <t>Tender process</t>
  </si>
  <si>
    <t xml:space="preserve">Sasol Oil (Pty) Ltd </t>
  </si>
  <si>
    <t>Supply of diesel fuel on road</t>
  </si>
  <si>
    <t>Counterpoint trading 564 CC</t>
  </si>
  <si>
    <t>Underground investigation</t>
  </si>
  <si>
    <t>Ekurhulene Municipality</t>
  </si>
  <si>
    <t>Cummuter Bus depot provision</t>
  </si>
  <si>
    <t>Inherited service provider for Cummuter from Putco</t>
  </si>
  <si>
    <t>Digicore Fleet Management</t>
  </si>
  <si>
    <t>Vehicle management services</t>
  </si>
  <si>
    <t>Resuscitation of a tender process</t>
  </si>
  <si>
    <t>Jomaes Inspection Services</t>
  </si>
  <si>
    <t>Bus Inspectorate</t>
  </si>
  <si>
    <t>BKL Monitoring and Inspectorate Ser</t>
  </si>
  <si>
    <t>G4S Secure Solutions SA (Pty) Ltd</t>
  </si>
  <si>
    <t>Security Services</t>
  </si>
  <si>
    <t>R 12 000 p/m</t>
  </si>
  <si>
    <t>Sechaba Protection Services</t>
  </si>
  <si>
    <t>R 12 266.40 p/m</t>
  </si>
  <si>
    <t>BVS Security</t>
  </si>
  <si>
    <t xml:space="preserve"> R  1425 p/m</t>
  </si>
  <si>
    <t>Gwala Security cc</t>
  </si>
  <si>
    <t>R 10 836.00 p/m</t>
  </si>
  <si>
    <t>Moz Gold CC</t>
  </si>
  <si>
    <t>R 17 610.00 p/m</t>
  </si>
  <si>
    <t xml:space="preserve"> Iguzu Security and Cleaqning Servic</t>
  </si>
  <si>
    <t>R 12 235.00 p/m</t>
  </si>
  <si>
    <t>Protea Coin Group Security Services</t>
  </si>
  <si>
    <t>Red Alert TSS (Pty) Ltd</t>
  </si>
  <si>
    <t>Insingizi Security CC</t>
  </si>
  <si>
    <t>R 219 976.85 p/m</t>
  </si>
  <si>
    <t>ABSA</t>
  </si>
  <si>
    <t>Cash in transit services</t>
  </si>
  <si>
    <t>Trentyre (Pty) Ltd</t>
  </si>
  <si>
    <t>Supply of Bus tyres</t>
  </si>
  <si>
    <t>Overspending on contract value  failing to go out on an open tender process.</t>
  </si>
  <si>
    <t>Tick Teck (Pty) Ltd</t>
  </si>
  <si>
    <t>Bus Inspectorate services(Commuter space)</t>
  </si>
  <si>
    <t>Genessis 1 Cash Car Rental cc</t>
  </si>
  <si>
    <t>Car rental</t>
  </si>
  <si>
    <t>Rieks Towing (Proprietary) Limited</t>
  </si>
  <si>
    <t>Bus towing services</t>
  </si>
  <si>
    <t>LabourNet Central (Pty) Ltd</t>
  </si>
  <si>
    <t>105064     Dieter Patrols &amp; Security</t>
  </si>
  <si>
    <t>R 7 065.00 p/m</t>
  </si>
  <si>
    <t>107906     Prestige Security Services</t>
  </si>
  <si>
    <t>R 102 440.45p/m</t>
  </si>
  <si>
    <t>Incorrect procurement strategy</t>
  </si>
  <si>
    <t>Extension not authorized</t>
  </si>
  <si>
    <t>Unauthorized Extension</t>
  </si>
  <si>
    <t>Contacted supplier directly</t>
  </si>
  <si>
    <t>Recruitment Agency</t>
  </si>
  <si>
    <t>ICT Testing and Quality Assurance</t>
  </si>
  <si>
    <t xml:space="preserve"> KE Daniels</t>
  </si>
  <si>
    <t>Provision of Short Term vehicle rentals</t>
  </si>
  <si>
    <t xml:space="preserve">Service continued without approval from appropriate delegation- Paragraph 12.8.9 of the PRASA SCM Policy states that: “Any Variation of Contracts that amounts to extension of scope of work and/or increasing the liability of PRASA shall be limited to 10% of the value of the contract and shall be recommended by the CPO for approval by the GCEO subject to the delegation of authority of the GCEO”.The Contract value was extended  by -491% which is more that the 10% limit  in Prasa SCM Policy. </t>
  </si>
  <si>
    <t>Extension</t>
  </si>
  <si>
    <t>Reinstatement and securitization of Railway Infrastructure</t>
  </si>
  <si>
    <t>Y Rail was not appointed for construction work but for Professional services.Therefore the CIDB requirements does not apply.  
Section 12.3.8 of the SCM policy states “Confinement – this occurs where the needs of the business preclude the use of the competitive tendering process and for practical reason only one or a select number of tenders are approached to quote for goods and / or services” 
The approval for confinement was granted by the Group Chief Executive Officer of PRASA.  Management therefore disagrees that the transaction should be treated as irregular.                                     
Further to that, according to the end user, no work has commenced on this contract.</t>
  </si>
  <si>
    <t>PRASA Rail- WC</t>
  </si>
  <si>
    <t>Adhoc security services</t>
  </si>
  <si>
    <t>Emergency procurement is covered in the SCM Policy. During an emergency security debriefing meeting held on 21/10/2015, a decision was reached to procure 267 ad hoc security guards. Condonation for this was submitted to Corporate and approved.</t>
  </si>
  <si>
    <t>Supply and delivery of Major rail components</t>
  </si>
  <si>
    <t xml:space="preserve">The tender was awarded under the PRASA SCM Policy of February 2009 which was silent on the approval of variation and extension of contracts- Paragraph 12.8.9 of the PRASA SCM Policy states that: “Any Variation of Contracts that amounts to extension of scope of work and/or increasing the liability of PRASA shall be limited to 10% of the value of the contract and shall be recommended by the CPO for approval by the GCEO subject to the delegation of authority of the GCEO”.The Contract value was extended  by 62% which is more that the 10% limit  in Prasa SCM Policy. </t>
  </si>
  <si>
    <t>PRASA Rail WC</t>
  </si>
  <si>
    <t>WOT Construction</t>
  </si>
  <si>
    <t>Hiring of Heavy on Track Machines - Ballast Regulator</t>
  </si>
  <si>
    <t xml:space="preserve">Non-compliance with CIDB regulation and CIDB SFU 4.2.1.4- not advertised on CIDB because the understanding was that the need was only for hiring of equipment. In actual fact it was also for labour. </t>
  </si>
  <si>
    <t>Open Tender</t>
  </si>
  <si>
    <t>Sechaba Protection Services WC (Pty) Ltd</t>
  </si>
  <si>
    <t>Adhoc security</t>
  </si>
  <si>
    <t>Emergency not ratified by GCEO as per SCM policy</t>
  </si>
  <si>
    <t>Comwezi Security (Pty) Ltd</t>
  </si>
  <si>
    <t>High Goals Investment cc t/a Chuma Security</t>
  </si>
  <si>
    <t>Ticket material</t>
  </si>
  <si>
    <t>Purchase of goods and services through splitting of quotes instead of a tendering process</t>
  </si>
  <si>
    <t>RFQ</t>
  </si>
  <si>
    <t>Radeen Fashions</t>
  </si>
  <si>
    <t>Uniform clothing</t>
  </si>
  <si>
    <t>Poor contract management</t>
  </si>
  <si>
    <t>Life Occupational Health</t>
  </si>
  <si>
    <t>Clinic fees</t>
  </si>
  <si>
    <t>FIP Brakes (Pty) Ltd</t>
  </si>
  <si>
    <t>Break blocks</t>
  </si>
  <si>
    <t>ARB Electrical</t>
  </si>
  <si>
    <t>Pantograph</t>
  </si>
  <si>
    <t>Carbon brushes etc</t>
  </si>
  <si>
    <t>Mersen SA</t>
  </si>
  <si>
    <t>Chwai Trading &amp; Project</t>
  </si>
  <si>
    <t>Led lights etc</t>
  </si>
  <si>
    <t>ZT Makhosikazi t/a Star Catering Service</t>
  </si>
  <si>
    <t>As per Prasa Cost Containment communique dated 14/02/2014, states that "No catering expenditure to be incurred for internal meetings, unless approve by the Board of control. No evidence on file with the said approval</t>
  </si>
  <si>
    <t>Midnight Oil Coffee Co</t>
  </si>
  <si>
    <t>Coffee Consumables</t>
  </si>
  <si>
    <t>Pamdozi Unique Engineering</t>
  </si>
  <si>
    <t>Panto kits</t>
  </si>
  <si>
    <t>Gas</t>
  </si>
  <si>
    <t>Deviation from 3 quote process</t>
  </si>
  <si>
    <t>Single Source</t>
  </si>
  <si>
    <t>Thuthukakani Paper</t>
  </si>
  <si>
    <t>Mizana Trading cc</t>
  </si>
  <si>
    <t>Saloon windows</t>
  </si>
  <si>
    <t>ERB Technology</t>
  </si>
  <si>
    <t>Lights- Cancelled</t>
  </si>
  <si>
    <t xml:space="preserve">Amsaco </t>
  </si>
  <si>
    <t>PRASA Rail KZN</t>
  </si>
  <si>
    <t>Phendula Synergy (Pty) Ltd</t>
  </si>
  <si>
    <t>Strip 7 Quote for Repairs to mini prof Instruments</t>
  </si>
  <si>
    <t>The mini prof instrument is manufactured by Greenwood engineering and repairs done by approved agents. Phendula Synergy(Pty)Ltd are the sole approved agents in South Africa, proof of this was submitted to the auditors. 8 Quotations were requested, of which only 1 responded. The SCM manager approved the deviation motivation submitted as per delegation by SCM corporate office.
Training on the requirements of the PPR, PFMA and constitution of South Africa will be arranged for Supply Chain Members.</t>
  </si>
  <si>
    <t>8 Quotations were requested and only 1 response received</t>
  </si>
  <si>
    <t>Imvusa Trading 1491 cc</t>
  </si>
  <si>
    <t>Purchases of lubricating of oil</t>
  </si>
  <si>
    <t>The request for quotation for lubricating oil was sent to 4 service providers and also requested to submit material safety data sheet which was used to check composition and safety of the material provided. This serves as a critical component of the materials. Two of the company's MSDS (Namely Burothu Gas Supply and Lubrication Specialist) were not eligible. Imvusa Trading had the higher score of the remaining companies.
Management will rectify the correspondence to all suppliers and indicate clearly that Material Safety Data Sheet (MSDS) will be used for functionality.</t>
  </si>
  <si>
    <t>4 Quotations were requested and responses received</t>
  </si>
  <si>
    <t>PRASA Rail GP</t>
  </si>
  <si>
    <t xml:space="preserve">Dzuti Trading and Projects </t>
  </si>
  <si>
    <t>Horticulture Services</t>
  </si>
  <si>
    <t>The contract for Dzuti has been extended by more than 400% of its original value to R8 205 005, 22. This is in excess of the 10% restriction allowed by the PRASA SCM policy. Furthermore the contract value has been extended without approval.” This has been taken directly from Auditor General South Africa report.</t>
  </si>
  <si>
    <t>David Sekgobela &amp; Associates</t>
  </si>
  <si>
    <t>Provision of transport services for Train Ops Department</t>
  </si>
  <si>
    <t xml:space="preserve">Contract expention done by the unauthorised person </t>
  </si>
  <si>
    <t>Fire Check (Pty) Ltd</t>
  </si>
  <si>
    <t>Fire Extinguish Services</t>
  </si>
  <si>
    <t>Supplier done extra works withing a contract  which was not part of the contract on tender 34/07/2014/GAU ( RISK). All in All the contract value has been reached and this amount is an extra.</t>
  </si>
  <si>
    <t>Beeld</t>
  </si>
  <si>
    <t>Supply and delivery of newspapers</t>
  </si>
  <si>
    <t>No formal and available contract for this service</t>
  </si>
  <si>
    <t>Legacy Contracts</t>
  </si>
  <si>
    <t>Metrofile</t>
  </si>
  <si>
    <t>Services being rendered without a valid contract rather in an agreement entered into few years ago.</t>
  </si>
  <si>
    <t>Not Sure</t>
  </si>
  <si>
    <t>Apparently there was an emergency done under the SDP and Adhoc program which occurred at PRASA HO Rail office for work to be done at the Provincial level in during 14 - 25 March 2016 for OHTE Work. More details are given in a motivation submitted by the end-user department for payments.</t>
  </si>
  <si>
    <t>Arrive 2 Live Trading &amp; Projects</t>
  </si>
  <si>
    <t>supply and installation of clearvu fence between Jeppe and Johannesburg</t>
  </si>
  <si>
    <t>The appointment of a contractor with an insufficient CIDB grading for the class of construction works that the project relates to – supply and installation of clearvu fence between Jeppe and Johannesburg</t>
  </si>
  <si>
    <t>Transactional Advisors</t>
  </si>
  <si>
    <t>Executive had ordered variations without delegated approval</t>
  </si>
  <si>
    <t>Construction</t>
  </si>
  <si>
    <t>Member did not recuse /disclose indirect conflict of interest</t>
  </si>
  <si>
    <t>Open tender</t>
  </si>
  <si>
    <t>Error in evaluation calculation- bidder not meeting threshold when rounding of to two decimals</t>
  </si>
  <si>
    <t>Fencing</t>
  </si>
  <si>
    <t>PRASA Tech</t>
  </si>
  <si>
    <t>CTE</t>
  </si>
  <si>
    <t>Rolling Stock Refurbishment Programme/General Overhaul and Upgrade</t>
  </si>
  <si>
    <t xml:space="preserve">Audit found no compelling reasons for choosing option to extend the contracts rather than open tender/PRASA sought to stabilise </t>
  </si>
  <si>
    <t>Fastmove Electrical CC</t>
  </si>
  <si>
    <t>Replacement of 3kv DC High Speed Circuit Breakers in the various Metrorail Regions: Western Cape, KwaZulu Natal, Wits East and Wits West</t>
  </si>
  <si>
    <t>GCEO Recommended award to next best tender due to Siemens having been awarded major projects with PRASA</t>
  </si>
  <si>
    <t>NALEDI RAIL</t>
  </si>
  <si>
    <t>No compelling reasons for choosing option to extend the contracts rather than open tender</t>
  </si>
  <si>
    <t>OPICONSIVIA</t>
  </si>
  <si>
    <t>captured in 2014/2015</t>
  </si>
  <si>
    <t>RSRS</t>
  </si>
  <si>
    <t>Executive odered variation without delegated approval</t>
  </si>
  <si>
    <t>Siyaya dB Consultants</t>
  </si>
  <si>
    <t>TRE BLOEMFONTEIN</t>
  </si>
  <si>
    <t>TRE DURBAN</t>
  </si>
  <si>
    <t>TRE KOEDOESPOORT</t>
  </si>
  <si>
    <t>TRE SALT RIVER</t>
  </si>
  <si>
    <t>WICTRA CAPE TOWN</t>
  </si>
  <si>
    <t>WICTRA JHB</t>
  </si>
  <si>
    <t>WICTRA JHBLE</t>
  </si>
  <si>
    <t>R 1.5 bn allocation per annum</t>
  </si>
  <si>
    <t>Africa Rail Exhibition</t>
  </si>
  <si>
    <t>Procurement through quotation</t>
  </si>
  <si>
    <t>End-user poor planning</t>
  </si>
  <si>
    <t>National Fencing &amp; Security Project for PRASA's depots (should be 2014/2015)</t>
  </si>
  <si>
    <t xml:space="preserve">3 094 645.21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</si>
</sst>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quot;R&quot;\ #,##0;[Red]&quot;R&quot;\ \-#,##0"/>
    <numFmt numFmtId="165" formatCode="&quot;R&quot;\ #,##0.00;[Red]&quot;R&quot;\ \-#,##0.00"/>
    <numFmt numFmtId="166" formatCode="_ &quot;R&quot;\ * #,##0.00_ ;_ &quot;R&quot;\ * \-#,##0.00_ ;_ &quot;R&quot;\ * &quot;-&quot;??_ ;_ @_ "/>
    <numFmt numFmtId="167" formatCode="_ * #,##0.00_ ;_ * \-#,##0.00_ ;_ * &quot;-&quot;??_ ;_ @_ "/>
    <numFmt numFmtId="168" formatCode="#,##0.00_ ;[Red]\-#,##0.00\ "/>
    <numFmt numFmtId="169" formatCode="_ [$R-1C09]\ * #,##0.00_ ;_ [$R-1C09]\ * \-#,##0.00_ ;_ [$R-1C09]\ * &quot;-&quot;??_ ;_ @_ "/>
    <numFmt numFmtId="170" formatCode="_ &quot;R&quot;\ * #,##0_ ;_ &quot;R&quot;\ * \-#,##0_ ;_ &quot;R&quot;\ * &quot;-&quot;??_ ;_ @_ "/>
    <numFmt numFmtId="171" formatCode="&quot;R&quot;\ #,##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b/>
      <sz val="11"/>
      <color theme="1"/>
      <name val="Arial"/>
      <family val="2"/>
    </font>
    <font>
      <b/>
      <sz val="10"/>
      <color theme="1"/>
      <name val="Arial"/>
      <family val="2"/>
    </font>
    <font>
      <sz val="11"/>
      <color theme="1"/>
      <name val="Arial"/>
      <family val="2"/>
    </font>
    <font>
      <b/>
      <sz val="9"/>
      <color indexed="81"/>
      <name val="Tahoma"/>
      <family val="2"/>
    </font>
    <font>
      <sz val="9"/>
      <color indexed="81"/>
      <name val="Tahoma"/>
      <family val="2"/>
    </font>
    <font>
      <sz val="11"/>
      <color rgb="FFFF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7" fontId="1" fillId="0" borderId="0" applyFont="0" applyFill="0" applyBorder="0" applyAlignment="0" applyProtection="0"/>
    <xf numFmtId="166" fontId="1" fillId="0" borderId="0" applyFont="0" applyFill="0" applyBorder="0" applyAlignment="0" applyProtection="0"/>
  </cellStyleXfs>
  <cellXfs count="58">
    <xf numFmtId="0" fontId="0" fillId="0" borderId="0" xfId="0"/>
    <xf numFmtId="168" fontId="0" fillId="0" borderId="0" xfId="0" applyNumberFormat="1"/>
    <xf numFmtId="0" fontId="0" fillId="0" borderId="0" xfId="0" applyAlignment="1">
      <alignment vertical="center"/>
    </xf>
    <xf numFmtId="0" fontId="0" fillId="0" borderId="0" xfId="0"/>
    <xf numFmtId="0" fontId="0" fillId="0" borderId="10" xfId="0" applyBorder="1" applyAlignment="1">
      <alignment vertical="center"/>
    </xf>
    <xf numFmtId="0" fontId="0" fillId="0" borderId="10" xfId="0" applyBorder="1" applyAlignment="1">
      <alignment vertical="center" wrapText="1"/>
    </xf>
    <xf numFmtId="0" fontId="18" fillId="33" borderId="10" xfId="0" applyFont="1" applyFill="1" applyBorder="1" applyAlignment="1">
      <alignment horizontal="left" vertical="center" wrapText="1"/>
    </xf>
    <xf numFmtId="0" fontId="18" fillId="33" borderId="10" xfId="0" applyFont="1" applyFill="1" applyBorder="1" applyAlignment="1">
      <alignment vertical="top" wrapText="1"/>
    </xf>
    <xf numFmtId="0" fontId="18" fillId="33" borderId="10" xfId="0" applyFont="1" applyFill="1" applyBorder="1" applyAlignment="1">
      <alignment horizontal="left" vertical="top" wrapText="1"/>
    </xf>
    <xf numFmtId="0" fontId="16" fillId="33" borderId="10" xfId="0" applyFont="1" applyFill="1" applyBorder="1" applyAlignment="1">
      <alignment vertical="top" wrapText="1"/>
    </xf>
    <xf numFmtId="0" fontId="16" fillId="0" borderId="0" xfId="0" applyFont="1" applyAlignment="1">
      <alignment vertical="top" wrapText="1"/>
    </xf>
    <xf numFmtId="169" fontId="0" fillId="0" borderId="10" xfId="0" applyNumberFormat="1" applyBorder="1" applyAlignment="1">
      <alignment vertical="center" wrapText="1"/>
    </xf>
    <xf numFmtId="0" fontId="0" fillId="0" borderId="10" xfId="0" applyBorder="1"/>
    <xf numFmtId="168" fontId="0" fillId="0" borderId="10" xfId="0" applyNumberFormat="1" applyBorder="1"/>
    <xf numFmtId="0" fontId="19" fillId="33" borderId="10" xfId="0" applyFont="1" applyFill="1" applyBorder="1" applyAlignment="1">
      <alignment vertical="top" wrapText="1"/>
    </xf>
    <xf numFmtId="0" fontId="20" fillId="33" borderId="10" xfId="0" applyFont="1" applyFill="1" applyBorder="1" applyAlignment="1">
      <alignment vertical="top" wrapText="1"/>
    </xf>
    <xf numFmtId="0" fontId="20" fillId="33" borderId="10" xfId="0" applyFont="1" applyFill="1" applyBorder="1" applyAlignment="1">
      <alignment horizontal="left" vertical="top" wrapText="1"/>
    </xf>
    <xf numFmtId="0" fontId="19" fillId="0" borderId="0" xfId="0" applyFont="1" applyAlignment="1">
      <alignment vertical="top" wrapText="1"/>
    </xf>
    <xf numFmtId="0" fontId="21" fillId="0" borderId="10" xfId="0" applyFont="1" applyFill="1" applyBorder="1" applyAlignment="1">
      <alignment vertical="top" wrapText="1"/>
    </xf>
    <xf numFmtId="0" fontId="21" fillId="0" borderId="10" xfId="0" applyFont="1" applyFill="1" applyBorder="1" applyAlignment="1">
      <alignment horizontal="left" vertical="top" wrapText="1"/>
    </xf>
    <xf numFmtId="168" fontId="21" fillId="0" borderId="10" xfId="0" applyNumberFormat="1" applyFont="1" applyFill="1" applyBorder="1" applyAlignment="1">
      <alignment vertical="top" wrapText="1"/>
    </xf>
    <xf numFmtId="171" fontId="21" fillId="0" borderId="10" xfId="0" applyNumberFormat="1" applyFont="1" applyFill="1" applyBorder="1" applyAlignment="1">
      <alignment vertical="top" wrapText="1"/>
    </xf>
    <xf numFmtId="167" fontId="21" fillId="0" borderId="10" xfId="42" applyFont="1" applyFill="1" applyBorder="1" applyAlignment="1">
      <alignment horizontal="left" vertical="top" wrapText="1"/>
    </xf>
    <xf numFmtId="4" fontId="21" fillId="0" borderId="10" xfId="0" applyNumberFormat="1" applyFont="1" applyFill="1" applyBorder="1" applyAlignment="1">
      <alignment vertical="top" wrapText="1"/>
    </xf>
    <xf numFmtId="0" fontId="21" fillId="0" borderId="0" xfId="0" applyFont="1" applyAlignment="1">
      <alignment vertical="top" wrapText="1"/>
    </xf>
    <xf numFmtId="170" fontId="21" fillId="0" borderId="11" xfId="0" applyNumberFormat="1" applyFont="1" applyFill="1" applyBorder="1" applyAlignment="1">
      <alignment horizontal="right" vertical="top" wrapText="1"/>
    </xf>
    <xf numFmtId="49" fontId="21" fillId="0" borderId="10" xfId="0" applyNumberFormat="1" applyFont="1" applyFill="1" applyBorder="1" applyAlignment="1">
      <alignment horizontal="left" vertical="top" wrapText="1"/>
    </xf>
    <xf numFmtId="168" fontId="21" fillId="0" borderId="10" xfId="0" applyNumberFormat="1" applyFont="1" applyFill="1" applyBorder="1" applyAlignment="1">
      <alignment horizontal="left" vertical="top" wrapText="1"/>
    </xf>
    <xf numFmtId="0" fontId="21" fillId="0" borderId="12" xfId="0" applyFont="1" applyFill="1" applyBorder="1" applyAlignment="1">
      <alignment horizontal="center" vertical="top" wrapText="1"/>
    </xf>
    <xf numFmtId="170" fontId="21" fillId="0" borderId="12" xfId="0" applyNumberFormat="1" applyFont="1" applyFill="1" applyBorder="1" applyAlignment="1">
      <alignment horizontal="center" vertical="top" wrapText="1"/>
    </xf>
    <xf numFmtId="168" fontId="21" fillId="0" borderId="12" xfId="0" applyNumberFormat="1" applyFont="1" applyFill="1" applyBorder="1" applyAlignment="1">
      <alignment horizontal="left" vertical="top" wrapText="1"/>
    </xf>
    <xf numFmtId="0" fontId="21" fillId="0" borderId="13" xfId="0" applyFont="1" applyFill="1" applyBorder="1" applyAlignment="1">
      <alignment horizontal="center" vertical="top" wrapText="1"/>
    </xf>
    <xf numFmtId="170" fontId="21" fillId="0" borderId="13" xfId="0" applyNumberFormat="1" applyFont="1" applyFill="1" applyBorder="1" applyAlignment="1">
      <alignment horizontal="center" vertical="top" wrapText="1"/>
    </xf>
    <xf numFmtId="168" fontId="21" fillId="0" borderId="13" xfId="0" applyNumberFormat="1" applyFont="1" applyFill="1" applyBorder="1" applyAlignment="1">
      <alignment horizontal="left" vertical="top" wrapText="1"/>
    </xf>
    <xf numFmtId="0" fontId="21" fillId="0" borderId="14" xfId="0" applyFont="1" applyFill="1" applyBorder="1" applyAlignment="1">
      <alignment horizontal="center" vertical="top" wrapText="1"/>
    </xf>
    <xf numFmtId="170" fontId="21" fillId="0" borderId="14" xfId="0" applyNumberFormat="1" applyFont="1" applyFill="1" applyBorder="1" applyAlignment="1">
      <alignment horizontal="center" vertical="top" wrapText="1"/>
    </xf>
    <xf numFmtId="168" fontId="21" fillId="0" borderId="14" xfId="0" applyNumberFormat="1" applyFont="1" applyFill="1" applyBorder="1" applyAlignment="1">
      <alignment horizontal="left" vertical="top" wrapText="1"/>
    </xf>
    <xf numFmtId="170" fontId="21" fillId="0" borderId="10" xfId="42" applyNumberFormat="1" applyFont="1" applyFill="1" applyBorder="1" applyAlignment="1">
      <alignment vertical="top" wrapText="1"/>
    </xf>
    <xf numFmtId="170" fontId="21" fillId="0" borderId="10" xfId="42" applyNumberFormat="1" applyFont="1" applyFill="1" applyBorder="1" applyAlignment="1">
      <alignment horizontal="right" vertical="top" wrapText="1"/>
    </xf>
    <xf numFmtId="170" fontId="21" fillId="0" borderId="10" xfId="43" applyNumberFormat="1" applyFont="1" applyFill="1" applyBorder="1" applyAlignment="1">
      <alignment vertical="top" wrapText="1"/>
    </xf>
    <xf numFmtId="170" fontId="21" fillId="0" borderId="14" xfId="42" applyNumberFormat="1" applyFont="1" applyFill="1" applyBorder="1" applyAlignment="1">
      <alignment horizontal="right" vertical="top" wrapText="1"/>
    </xf>
    <xf numFmtId="0" fontId="21" fillId="0" borderId="0" xfId="0" applyFont="1" applyFill="1" applyAlignment="1">
      <alignment vertical="top" wrapText="1"/>
    </xf>
    <xf numFmtId="170" fontId="21" fillId="0" borderId="12" xfId="42" applyNumberFormat="1" applyFont="1" applyFill="1" applyBorder="1" applyAlignment="1">
      <alignment horizontal="right" vertical="top" wrapText="1"/>
    </xf>
    <xf numFmtId="166" fontId="21" fillId="0" borderId="10" xfId="43" applyFont="1" applyFill="1" applyBorder="1" applyAlignment="1">
      <alignment vertical="top" wrapText="1"/>
    </xf>
    <xf numFmtId="165" fontId="21" fillId="0" borderId="10" xfId="43" applyNumberFormat="1" applyFont="1" applyFill="1" applyBorder="1" applyAlignment="1">
      <alignment horizontal="center" vertical="top" wrapText="1"/>
    </xf>
    <xf numFmtId="165" fontId="21" fillId="0" borderId="10" xfId="0" applyNumberFormat="1" applyFont="1" applyFill="1" applyBorder="1" applyAlignment="1">
      <alignment horizontal="center" vertical="top" wrapText="1"/>
    </xf>
    <xf numFmtId="0" fontId="24" fillId="0" borderId="0" xfId="0" applyFont="1" applyAlignment="1">
      <alignment vertical="top" wrapText="1"/>
    </xf>
    <xf numFmtId="169" fontId="21" fillId="0" borderId="10" xfId="0" applyNumberFormat="1" applyFont="1" applyFill="1" applyBorder="1" applyAlignment="1">
      <alignment vertical="top" wrapText="1"/>
    </xf>
    <xf numFmtId="171" fontId="21" fillId="0" borderId="10" xfId="0" applyNumberFormat="1" applyFont="1" applyFill="1" applyBorder="1" applyAlignment="1">
      <alignment horizontal="left" vertical="top" wrapText="1"/>
    </xf>
    <xf numFmtId="4" fontId="21" fillId="0" borderId="10" xfId="0" applyNumberFormat="1" applyFont="1" applyFill="1" applyBorder="1" applyAlignment="1">
      <alignment horizontal="right" vertical="top" wrapText="1"/>
    </xf>
    <xf numFmtId="4" fontId="21" fillId="0" borderId="12" xfId="0" applyNumberFormat="1" applyFont="1" applyFill="1" applyBorder="1" applyAlignment="1">
      <alignment horizontal="center" vertical="top" wrapText="1"/>
    </xf>
    <xf numFmtId="4" fontId="21" fillId="0" borderId="13" xfId="0" applyNumberFormat="1" applyFont="1" applyFill="1" applyBorder="1" applyAlignment="1">
      <alignment horizontal="center" vertical="top" wrapText="1"/>
    </xf>
    <xf numFmtId="4" fontId="21" fillId="0" borderId="14" xfId="0" applyNumberFormat="1" applyFont="1" applyFill="1" applyBorder="1" applyAlignment="1">
      <alignment horizontal="center" vertical="top" wrapText="1"/>
    </xf>
    <xf numFmtId="4" fontId="21" fillId="0" borderId="0" xfId="0" applyNumberFormat="1" applyFont="1" applyFill="1" applyAlignment="1">
      <alignment vertical="top" wrapText="1"/>
    </xf>
    <xf numFmtId="171" fontId="21" fillId="0" borderId="10" xfId="0" applyNumberFormat="1" applyFont="1" applyFill="1" applyBorder="1" applyAlignment="1">
      <alignment horizontal="right" vertical="top" wrapText="1"/>
    </xf>
    <xf numFmtId="166" fontId="21" fillId="0" borderId="10" xfId="43" applyFont="1" applyFill="1" applyBorder="1" applyAlignment="1">
      <alignment horizontal="left" vertical="top" wrapText="1"/>
    </xf>
    <xf numFmtId="164" fontId="21" fillId="0" borderId="10" xfId="0" applyNumberFormat="1" applyFont="1" applyFill="1" applyBorder="1" applyAlignment="1">
      <alignment vertical="top" wrapText="1"/>
    </xf>
    <xf numFmtId="168" fontId="21" fillId="0" borderId="0" xfId="0" applyNumberFormat="1" applyFont="1" applyAlignment="1">
      <alignment vertical="top"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Currency" xfId="43"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9"/>
  <sheetViews>
    <sheetView workbookViewId="0">
      <pane ySplit="1" topLeftCell="A2" activePane="bottomLeft" state="frozen"/>
      <selection pane="bottomLeft" activeCell="A164" sqref="A2:XFD164"/>
    </sheetView>
  </sheetViews>
  <sheetFormatPr defaultRowHeight="14.4" x14ac:dyDescent="0.3"/>
  <cols>
    <col min="1" max="1" width="15.109375" bestFit="1" customWidth="1"/>
    <col min="2" max="2" width="22.88671875" style="3" customWidth="1"/>
    <col min="3" max="3" width="61.33203125" customWidth="1"/>
    <col min="4" max="4" width="29.5546875" style="3" customWidth="1"/>
    <col min="5" max="5" width="16.109375" customWidth="1"/>
    <col min="6" max="6" width="23.6640625" style="1" customWidth="1"/>
    <col min="7" max="7" width="46.33203125" customWidth="1"/>
  </cols>
  <sheetData>
    <row r="1" spans="1:7" s="10" customFormat="1" ht="41.4" x14ac:dyDescent="0.3">
      <c r="A1" s="9" t="s">
        <v>2</v>
      </c>
      <c r="B1" s="9" t="s">
        <v>0</v>
      </c>
      <c r="C1" s="7" t="s">
        <v>3</v>
      </c>
      <c r="D1" s="8" t="s">
        <v>4</v>
      </c>
      <c r="E1" s="8" t="s">
        <v>5</v>
      </c>
      <c r="F1" s="8" t="s">
        <v>6</v>
      </c>
      <c r="G1" s="6" t="s">
        <v>7</v>
      </c>
    </row>
    <row r="2" spans="1:7" s="2" customFormat="1" ht="43.2" x14ac:dyDescent="0.3">
      <c r="A2" s="4" t="s">
        <v>177</v>
      </c>
      <c r="B2" s="4" t="s">
        <v>8</v>
      </c>
      <c r="C2" s="5" t="s">
        <v>181</v>
      </c>
      <c r="D2" s="5" t="s">
        <v>182</v>
      </c>
      <c r="E2" s="11">
        <v>29064855.149999999</v>
      </c>
      <c r="F2" s="5" t="s">
        <v>183</v>
      </c>
      <c r="G2" s="5"/>
    </row>
    <row r="3" spans="1:7" s="2" customFormat="1" x14ac:dyDescent="0.3">
      <c r="A3" s="4" t="s">
        <v>177</v>
      </c>
      <c r="B3" s="4" t="s">
        <v>9</v>
      </c>
      <c r="C3" s="5"/>
      <c r="D3" s="5"/>
      <c r="E3" s="11"/>
      <c r="F3" s="5"/>
      <c r="G3" s="5"/>
    </row>
    <row r="4" spans="1:7" s="2" customFormat="1" x14ac:dyDescent="0.3">
      <c r="A4" s="4" t="s">
        <v>177</v>
      </c>
      <c r="B4" s="4" t="s">
        <v>10</v>
      </c>
      <c r="C4" s="5"/>
      <c r="D4" s="5"/>
      <c r="E4" s="11"/>
      <c r="F4" s="5"/>
      <c r="G4" s="5"/>
    </row>
    <row r="5" spans="1:7" s="2" customFormat="1" x14ac:dyDescent="0.3">
      <c r="A5" s="4" t="s">
        <v>177</v>
      </c>
      <c r="B5" s="4" t="s">
        <v>11</v>
      </c>
      <c r="C5" s="5"/>
      <c r="D5" s="5"/>
      <c r="E5" s="11"/>
      <c r="F5" s="5"/>
      <c r="G5" s="5"/>
    </row>
    <row r="6" spans="1:7" s="2" customFormat="1" x14ac:dyDescent="0.3">
      <c r="A6" s="4" t="s">
        <v>177</v>
      </c>
      <c r="B6" s="4" t="s">
        <v>12</v>
      </c>
      <c r="C6" s="5"/>
      <c r="D6" s="5"/>
      <c r="E6" s="11"/>
      <c r="F6" s="5"/>
      <c r="G6" s="5"/>
    </row>
    <row r="7" spans="1:7" s="2" customFormat="1" x14ac:dyDescent="0.3">
      <c r="A7" s="4" t="s">
        <v>177</v>
      </c>
      <c r="B7" s="4" t="s">
        <v>13</v>
      </c>
      <c r="C7" s="5"/>
      <c r="D7" s="5"/>
      <c r="E7" s="11"/>
      <c r="F7" s="5"/>
      <c r="G7" s="5"/>
    </row>
    <row r="8" spans="1:7" s="2" customFormat="1" x14ac:dyDescent="0.3">
      <c r="A8" s="4" t="s">
        <v>177</v>
      </c>
      <c r="B8" s="4" t="s">
        <v>14</v>
      </c>
      <c r="C8" s="5"/>
      <c r="D8" s="5"/>
      <c r="E8" s="11"/>
      <c r="F8" s="5"/>
      <c r="G8" s="5"/>
    </row>
    <row r="9" spans="1:7" s="2" customFormat="1" x14ac:dyDescent="0.3">
      <c r="A9" s="4" t="s">
        <v>177</v>
      </c>
      <c r="B9" s="4" t="s">
        <v>15</v>
      </c>
      <c r="C9" s="5"/>
      <c r="D9" s="5"/>
      <c r="E9" s="11"/>
      <c r="F9" s="5"/>
      <c r="G9" s="5"/>
    </row>
    <row r="10" spans="1:7" s="2" customFormat="1" x14ac:dyDescent="0.3">
      <c r="A10" s="4" t="s">
        <v>177</v>
      </c>
      <c r="B10" s="4" t="s">
        <v>16</v>
      </c>
      <c r="C10" s="5"/>
      <c r="D10" s="5"/>
      <c r="E10" s="11"/>
      <c r="F10" s="5"/>
      <c r="G10" s="5"/>
    </row>
    <row r="11" spans="1:7" s="2" customFormat="1" x14ac:dyDescent="0.3">
      <c r="A11" s="4" t="s">
        <v>177</v>
      </c>
      <c r="B11" s="4" t="s">
        <v>17</v>
      </c>
      <c r="C11" s="5"/>
      <c r="D11" s="5"/>
      <c r="E11" s="11"/>
      <c r="F11" s="5"/>
      <c r="G11" s="5"/>
    </row>
    <row r="12" spans="1:7" s="2" customFormat="1" x14ac:dyDescent="0.3">
      <c r="A12" s="4" t="s">
        <v>177</v>
      </c>
      <c r="B12" s="4" t="s">
        <v>18</v>
      </c>
      <c r="C12" s="5"/>
      <c r="D12" s="5"/>
      <c r="E12" s="11"/>
      <c r="F12" s="5"/>
      <c r="G12" s="5"/>
    </row>
    <row r="13" spans="1:7" x14ac:dyDescent="0.3">
      <c r="A13" s="4" t="s">
        <v>177</v>
      </c>
      <c r="B13" s="4" t="s">
        <v>19</v>
      </c>
      <c r="C13" s="5"/>
      <c r="D13" s="5"/>
      <c r="E13" s="11"/>
      <c r="F13" s="5"/>
      <c r="G13" s="5"/>
    </row>
    <row r="14" spans="1:7" x14ac:dyDescent="0.3">
      <c r="A14" s="4" t="s">
        <v>177</v>
      </c>
      <c r="B14" s="4" t="s">
        <v>20</v>
      </c>
      <c r="C14" s="5"/>
      <c r="D14" s="5"/>
      <c r="E14" s="11"/>
      <c r="F14" s="5"/>
      <c r="G14" s="5"/>
    </row>
    <row r="15" spans="1:7" x14ac:dyDescent="0.3">
      <c r="A15" s="4" t="s">
        <v>177</v>
      </c>
      <c r="B15" s="4" t="s">
        <v>21</v>
      </c>
      <c r="C15" s="5"/>
      <c r="D15" s="5"/>
      <c r="E15" s="11"/>
      <c r="F15" s="5"/>
      <c r="G15" s="5"/>
    </row>
    <row r="16" spans="1:7" x14ac:dyDescent="0.3">
      <c r="A16" s="4" t="s">
        <v>177</v>
      </c>
      <c r="B16" s="4" t="s">
        <v>22</v>
      </c>
      <c r="C16" s="5"/>
      <c r="D16" s="5"/>
      <c r="E16" s="11"/>
      <c r="F16" s="5"/>
      <c r="G16" s="5"/>
    </row>
    <row r="17" spans="1:7" x14ac:dyDescent="0.3">
      <c r="A17" s="4" t="s">
        <v>177</v>
      </c>
      <c r="B17" s="4" t="s">
        <v>23</v>
      </c>
      <c r="C17" s="5"/>
      <c r="D17" s="5"/>
      <c r="E17" s="11"/>
      <c r="F17" s="5"/>
      <c r="G17" s="5"/>
    </row>
    <row r="18" spans="1:7" x14ac:dyDescent="0.3">
      <c r="A18" s="4" t="s">
        <v>177</v>
      </c>
      <c r="B18" s="4" t="s">
        <v>24</v>
      </c>
      <c r="C18" s="5"/>
      <c r="D18" s="5"/>
      <c r="E18" s="11"/>
      <c r="F18" s="5"/>
      <c r="G18" s="5"/>
    </row>
    <row r="19" spans="1:7" x14ac:dyDescent="0.3">
      <c r="A19" s="4" t="s">
        <v>177</v>
      </c>
      <c r="B19" s="4" t="s">
        <v>25</v>
      </c>
      <c r="C19" s="5"/>
      <c r="D19" s="5"/>
      <c r="E19" s="11"/>
      <c r="F19" s="5"/>
      <c r="G19" s="5"/>
    </row>
    <row r="20" spans="1:7" s="3" customFormat="1" x14ac:dyDescent="0.3">
      <c r="A20" s="4" t="s">
        <v>177</v>
      </c>
      <c r="B20" s="4" t="s">
        <v>26</v>
      </c>
      <c r="C20" s="5"/>
      <c r="D20" s="5"/>
      <c r="E20" s="11"/>
      <c r="F20" s="5"/>
      <c r="G20" s="5"/>
    </row>
    <row r="21" spans="1:7" x14ac:dyDescent="0.3">
      <c r="A21" s="4" t="s">
        <v>177</v>
      </c>
      <c r="B21" s="4" t="s">
        <v>27</v>
      </c>
      <c r="C21" s="5"/>
      <c r="D21" s="5"/>
      <c r="E21" s="11"/>
      <c r="F21" s="5"/>
      <c r="G21" s="5"/>
    </row>
    <row r="22" spans="1:7" x14ac:dyDescent="0.3">
      <c r="A22" s="4" t="s">
        <v>177</v>
      </c>
      <c r="B22" s="4" t="s">
        <v>28</v>
      </c>
      <c r="C22" s="5"/>
      <c r="D22" s="5"/>
      <c r="E22" s="11"/>
      <c r="F22" s="5"/>
      <c r="G22" s="5"/>
    </row>
    <row r="23" spans="1:7" x14ac:dyDescent="0.3">
      <c r="A23" s="4" t="s">
        <v>177</v>
      </c>
      <c r="B23" s="4" t="s">
        <v>29</v>
      </c>
      <c r="C23" s="5"/>
      <c r="D23" s="5"/>
      <c r="E23" s="11"/>
      <c r="F23" s="5"/>
      <c r="G23" s="5"/>
    </row>
    <row r="24" spans="1:7" x14ac:dyDescent="0.3">
      <c r="A24" s="4" t="s">
        <v>177</v>
      </c>
      <c r="B24" s="4" t="s">
        <v>30</v>
      </c>
      <c r="C24" s="5"/>
      <c r="D24" s="5"/>
      <c r="E24" s="11"/>
      <c r="F24" s="5"/>
      <c r="G24" s="5"/>
    </row>
    <row r="25" spans="1:7" x14ac:dyDescent="0.3">
      <c r="A25" s="4" t="s">
        <v>177</v>
      </c>
      <c r="B25" s="4" t="s">
        <v>31</v>
      </c>
      <c r="C25" s="5"/>
      <c r="D25" s="5"/>
      <c r="E25" s="11"/>
      <c r="F25" s="5"/>
      <c r="G25" s="5"/>
    </row>
    <row r="26" spans="1:7" x14ac:dyDescent="0.3">
      <c r="A26" s="12" t="s">
        <v>177</v>
      </c>
      <c r="B26" s="12" t="s">
        <v>32</v>
      </c>
      <c r="C26" s="12"/>
      <c r="D26" s="12"/>
      <c r="E26" s="12"/>
      <c r="F26" s="13"/>
      <c r="G26" s="12"/>
    </row>
    <row r="27" spans="1:7" x14ac:dyDescent="0.3">
      <c r="A27" s="12" t="s">
        <v>177</v>
      </c>
      <c r="B27" s="12" t="s">
        <v>33</v>
      </c>
      <c r="C27" s="12"/>
      <c r="D27" s="12"/>
      <c r="E27" s="12"/>
      <c r="F27" s="13"/>
      <c r="G27" s="12"/>
    </row>
    <row r="28" spans="1:7" x14ac:dyDescent="0.3">
      <c r="A28" s="12" t="s">
        <v>177</v>
      </c>
      <c r="B28" s="12" t="s">
        <v>33</v>
      </c>
      <c r="C28" s="12"/>
      <c r="D28" s="12"/>
      <c r="E28" s="12"/>
      <c r="F28" s="13"/>
      <c r="G28" s="12"/>
    </row>
    <row r="29" spans="1:7" x14ac:dyDescent="0.3">
      <c r="A29" s="12" t="s">
        <v>177</v>
      </c>
      <c r="B29" s="12" t="s">
        <v>34</v>
      </c>
      <c r="C29" s="12"/>
      <c r="D29" s="12"/>
      <c r="E29" s="12"/>
      <c r="F29" s="13"/>
      <c r="G29" s="12"/>
    </row>
    <row r="30" spans="1:7" x14ac:dyDescent="0.3">
      <c r="A30" s="12" t="s">
        <v>177</v>
      </c>
      <c r="B30" s="12" t="s">
        <v>35</v>
      </c>
      <c r="C30" s="12"/>
      <c r="D30" s="12"/>
      <c r="E30" s="12"/>
      <c r="F30" s="13"/>
      <c r="G30" s="12"/>
    </row>
    <row r="31" spans="1:7" x14ac:dyDescent="0.3">
      <c r="A31" s="12" t="s">
        <v>177</v>
      </c>
      <c r="B31" s="12" t="s">
        <v>36</v>
      </c>
      <c r="C31" s="12"/>
      <c r="D31" s="12"/>
      <c r="E31" s="12"/>
      <c r="F31" s="13"/>
      <c r="G31" s="12"/>
    </row>
    <row r="32" spans="1:7" x14ac:dyDescent="0.3">
      <c r="A32" s="12" t="s">
        <v>177</v>
      </c>
      <c r="B32" s="12" t="s">
        <v>37</v>
      </c>
      <c r="C32" s="12"/>
      <c r="D32" s="12"/>
      <c r="E32" s="12"/>
      <c r="F32" s="13"/>
      <c r="G32" s="12"/>
    </row>
    <row r="33" spans="1:7" x14ac:dyDescent="0.3">
      <c r="A33" s="12" t="s">
        <v>177</v>
      </c>
      <c r="B33" s="12" t="s">
        <v>38</v>
      </c>
      <c r="C33" s="12"/>
      <c r="D33" s="12"/>
      <c r="E33" s="12"/>
      <c r="F33" s="13"/>
      <c r="G33" s="12"/>
    </row>
    <row r="34" spans="1:7" x14ac:dyDescent="0.3">
      <c r="A34" s="12" t="s">
        <v>177</v>
      </c>
      <c r="B34" s="12" t="s">
        <v>39</v>
      </c>
      <c r="C34" s="12"/>
      <c r="D34" s="12"/>
      <c r="E34" s="12"/>
      <c r="F34" s="13"/>
      <c r="G34" s="12"/>
    </row>
    <row r="35" spans="1:7" x14ac:dyDescent="0.3">
      <c r="A35" s="12" t="s">
        <v>177</v>
      </c>
      <c r="B35" s="12" t="s">
        <v>40</v>
      </c>
      <c r="C35" s="12"/>
      <c r="D35" s="12"/>
      <c r="E35" s="12"/>
      <c r="F35" s="13"/>
      <c r="G35" s="12"/>
    </row>
    <row r="36" spans="1:7" x14ac:dyDescent="0.3">
      <c r="A36" s="12" t="s">
        <v>177</v>
      </c>
      <c r="B36" s="12" t="s">
        <v>41</v>
      </c>
      <c r="C36" s="12"/>
      <c r="D36" s="12"/>
      <c r="E36" s="12"/>
      <c r="F36" s="13"/>
      <c r="G36" s="12"/>
    </row>
    <row r="37" spans="1:7" x14ac:dyDescent="0.3">
      <c r="A37" s="12" t="s">
        <v>178</v>
      </c>
      <c r="B37" s="12" t="s">
        <v>42</v>
      </c>
      <c r="C37" s="12"/>
      <c r="D37" s="12"/>
      <c r="E37" s="12"/>
      <c r="F37" s="13"/>
      <c r="G37" s="12"/>
    </row>
    <row r="38" spans="1:7" x14ac:dyDescent="0.3">
      <c r="A38" s="12" t="s">
        <v>178</v>
      </c>
      <c r="B38" s="12" t="s">
        <v>43</v>
      </c>
      <c r="C38" s="12"/>
      <c r="D38" s="12"/>
      <c r="E38" s="12"/>
      <c r="F38" s="13"/>
      <c r="G38" s="12"/>
    </row>
    <row r="39" spans="1:7" x14ac:dyDescent="0.3">
      <c r="A39" s="12" t="s">
        <v>178</v>
      </c>
      <c r="B39" s="12" t="s">
        <v>44</v>
      </c>
      <c r="C39" s="12"/>
      <c r="D39" s="12"/>
      <c r="E39" s="12"/>
      <c r="F39" s="13"/>
      <c r="G39" s="12"/>
    </row>
    <row r="40" spans="1:7" x14ac:dyDescent="0.3">
      <c r="A40" s="12" t="s">
        <v>178</v>
      </c>
      <c r="B40" s="12" t="s">
        <v>45</v>
      </c>
      <c r="C40" s="12"/>
      <c r="D40" s="12"/>
      <c r="E40" s="12"/>
      <c r="F40" s="13"/>
      <c r="G40" s="12"/>
    </row>
    <row r="41" spans="1:7" x14ac:dyDescent="0.3">
      <c r="A41" s="12" t="s">
        <v>178</v>
      </c>
      <c r="B41" s="12" t="s">
        <v>1</v>
      </c>
      <c r="C41" s="12"/>
      <c r="D41" s="12"/>
      <c r="E41" s="12"/>
      <c r="F41" s="13"/>
      <c r="G41" s="12"/>
    </row>
    <row r="42" spans="1:7" x14ac:dyDescent="0.3">
      <c r="A42" s="12" t="s">
        <v>178</v>
      </c>
      <c r="B42" s="12" t="s">
        <v>46</v>
      </c>
      <c r="C42" s="12"/>
      <c r="D42" s="12"/>
      <c r="E42" s="12"/>
      <c r="F42" s="13"/>
      <c r="G42" s="12"/>
    </row>
    <row r="43" spans="1:7" x14ac:dyDescent="0.3">
      <c r="A43" s="12" t="s">
        <v>178</v>
      </c>
      <c r="B43" s="12" t="s">
        <v>47</v>
      </c>
      <c r="C43" s="12"/>
      <c r="D43" s="12"/>
      <c r="E43" s="12"/>
      <c r="F43" s="13"/>
      <c r="G43" s="12"/>
    </row>
    <row r="44" spans="1:7" x14ac:dyDescent="0.3">
      <c r="A44" s="12" t="s">
        <v>178</v>
      </c>
      <c r="B44" s="12" t="s">
        <v>176</v>
      </c>
      <c r="C44" s="12"/>
      <c r="D44" s="12"/>
      <c r="E44" s="12"/>
      <c r="F44" s="13"/>
      <c r="G44" s="12"/>
    </row>
    <row r="45" spans="1:7" x14ac:dyDescent="0.3">
      <c r="A45" s="12" t="s">
        <v>178</v>
      </c>
      <c r="B45" s="12" t="s">
        <v>48</v>
      </c>
      <c r="C45" s="12"/>
      <c r="D45" s="12"/>
      <c r="E45" s="12"/>
      <c r="F45" s="13"/>
      <c r="G45" s="12"/>
    </row>
    <row r="46" spans="1:7" x14ac:dyDescent="0.3">
      <c r="A46" s="12" t="s">
        <v>178</v>
      </c>
      <c r="B46" s="12" t="s">
        <v>49</v>
      </c>
      <c r="C46" s="12"/>
      <c r="D46" s="12"/>
      <c r="E46" s="12"/>
      <c r="F46" s="13"/>
      <c r="G46" s="12"/>
    </row>
    <row r="47" spans="1:7" x14ac:dyDescent="0.3">
      <c r="A47" s="12" t="s">
        <v>178</v>
      </c>
      <c r="B47" s="12" t="s">
        <v>50</v>
      </c>
      <c r="C47" s="12"/>
      <c r="D47" s="12"/>
      <c r="E47" s="12"/>
      <c r="F47" s="13"/>
      <c r="G47" s="12"/>
    </row>
    <row r="48" spans="1:7" x14ac:dyDescent="0.3">
      <c r="A48" s="12" t="s">
        <v>178</v>
      </c>
      <c r="B48" s="12" t="s">
        <v>51</v>
      </c>
      <c r="C48" s="12"/>
      <c r="D48" s="12"/>
      <c r="E48" s="12"/>
      <c r="F48" s="13"/>
      <c r="G48" s="12"/>
    </row>
    <row r="49" spans="1:7" x14ac:dyDescent="0.3">
      <c r="A49" s="12" t="s">
        <v>178</v>
      </c>
      <c r="B49" s="12" t="s">
        <v>52</v>
      </c>
      <c r="C49" s="12"/>
      <c r="D49" s="12"/>
      <c r="E49" s="12"/>
      <c r="F49" s="13"/>
      <c r="G49" s="12"/>
    </row>
    <row r="50" spans="1:7" x14ac:dyDescent="0.3">
      <c r="A50" s="12" t="s">
        <v>178</v>
      </c>
      <c r="B50" s="12" t="s">
        <v>53</v>
      </c>
      <c r="C50" s="12"/>
      <c r="D50" s="12"/>
      <c r="E50" s="12"/>
      <c r="F50" s="13"/>
      <c r="G50" s="12"/>
    </row>
    <row r="51" spans="1:7" x14ac:dyDescent="0.3">
      <c r="A51" s="12" t="s">
        <v>178</v>
      </c>
      <c r="B51" s="12" t="s">
        <v>54</v>
      </c>
      <c r="C51" s="12"/>
      <c r="D51" s="12"/>
      <c r="E51" s="12"/>
      <c r="F51" s="13"/>
      <c r="G51" s="12"/>
    </row>
    <row r="52" spans="1:7" x14ac:dyDescent="0.3">
      <c r="A52" s="12" t="s">
        <v>178</v>
      </c>
      <c r="B52" s="12" t="s">
        <v>55</v>
      </c>
      <c r="C52" s="12"/>
      <c r="D52" s="12"/>
      <c r="E52" s="12"/>
      <c r="F52" s="13"/>
      <c r="G52" s="12"/>
    </row>
    <row r="53" spans="1:7" x14ac:dyDescent="0.3">
      <c r="A53" s="12" t="s">
        <v>178</v>
      </c>
      <c r="B53" s="12" t="s">
        <v>56</v>
      </c>
      <c r="C53" s="12"/>
      <c r="D53" s="12"/>
      <c r="E53" s="12"/>
      <c r="F53" s="13"/>
      <c r="G53" s="12"/>
    </row>
    <row r="54" spans="1:7" x14ac:dyDescent="0.3">
      <c r="A54" s="12" t="s">
        <v>178</v>
      </c>
      <c r="B54" s="12" t="s">
        <v>57</v>
      </c>
      <c r="C54" s="12"/>
      <c r="D54" s="12"/>
      <c r="E54" s="12"/>
      <c r="F54" s="13"/>
      <c r="G54" s="12"/>
    </row>
    <row r="55" spans="1:7" x14ac:dyDescent="0.3">
      <c r="A55" s="12" t="s">
        <v>178</v>
      </c>
      <c r="B55" s="12" t="s">
        <v>58</v>
      </c>
      <c r="C55" s="12"/>
      <c r="D55" s="12"/>
      <c r="E55" s="12"/>
      <c r="F55" s="13"/>
      <c r="G55" s="12"/>
    </row>
    <row r="56" spans="1:7" x14ac:dyDescent="0.3">
      <c r="A56" s="12" t="s">
        <v>178</v>
      </c>
      <c r="B56" s="12" t="s">
        <v>59</v>
      </c>
      <c r="C56" s="12"/>
      <c r="D56" s="12"/>
      <c r="E56" s="12"/>
      <c r="F56" s="13"/>
      <c r="G56" s="12"/>
    </row>
    <row r="57" spans="1:7" x14ac:dyDescent="0.3">
      <c r="A57" s="12" t="s">
        <v>178</v>
      </c>
      <c r="B57" s="12" t="s">
        <v>60</v>
      </c>
      <c r="C57" s="12"/>
      <c r="D57" s="12"/>
      <c r="E57" s="12"/>
      <c r="F57" s="13"/>
      <c r="G57" s="12"/>
    </row>
    <row r="58" spans="1:7" x14ac:dyDescent="0.3">
      <c r="A58" s="12" t="s">
        <v>178</v>
      </c>
      <c r="B58" s="12" t="s">
        <v>61</v>
      </c>
      <c r="C58" s="12"/>
      <c r="D58" s="12"/>
      <c r="E58" s="12"/>
      <c r="F58" s="13"/>
      <c r="G58" s="12"/>
    </row>
    <row r="59" spans="1:7" x14ac:dyDescent="0.3">
      <c r="A59" s="12" t="s">
        <v>178</v>
      </c>
      <c r="B59" s="12" t="s">
        <v>62</v>
      </c>
      <c r="C59" s="12"/>
      <c r="D59" s="12"/>
      <c r="E59" s="12"/>
      <c r="F59" s="13"/>
      <c r="G59" s="12"/>
    </row>
    <row r="60" spans="1:7" x14ac:dyDescent="0.3">
      <c r="A60" s="12" t="s">
        <v>178</v>
      </c>
      <c r="B60" s="12" t="s">
        <v>63</v>
      </c>
      <c r="C60" s="12"/>
      <c r="D60" s="12"/>
      <c r="E60" s="12"/>
      <c r="F60" s="13"/>
      <c r="G60" s="12"/>
    </row>
    <row r="61" spans="1:7" x14ac:dyDescent="0.3">
      <c r="A61" s="12" t="s">
        <v>178</v>
      </c>
      <c r="B61" s="12" t="s">
        <v>64</v>
      </c>
      <c r="C61" s="12"/>
      <c r="D61" s="12"/>
      <c r="E61" s="12"/>
      <c r="F61" s="13"/>
      <c r="G61" s="12"/>
    </row>
    <row r="62" spans="1:7" x14ac:dyDescent="0.3">
      <c r="A62" s="12" t="s">
        <v>178</v>
      </c>
      <c r="B62" s="12" t="s">
        <v>65</v>
      </c>
      <c r="C62" s="12"/>
      <c r="D62" s="12"/>
      <c r="E62" s="12"/>
      <c r="F62" s="13"/>
      <c r="G62" s="12"/>
    </row>
    <row r="63" spans="1:7" x14ac:dyDescent="0.3">
      <c r="A63" s="12" t="s">
        <v>178</v>
      </c>
      <c r="B63" s="12" t="s">
        <v>66</v>
      </c>
      <c r="C63" s="12"/>
      <c r="D63" s="12"/>
      <c r="E63" s="12"/>
      <c r="F63" s="13"/>
      <c r="G63" s="12"/>
    </row>
    <row r="64" spans="1:7" x14ac:dyDescent="0.3">
      <c r="A64" s="12" t="s">
        <v>178</v>
      </c>
      <c r="B64" s="12" t="s">
        <v>67</v>
      </c>
      <c r="C64" s="12"/>
      <c r="D64" s="12"/>
      <c r="E64" s="12"/>
      <c r="F64" s="13"/>
      <c r="G64" s="12"/>
    </row>
    <row r="65" spans="1:7" x14ac:dyDescent="0.3">
      <c r="A65" s="12" t="s">
        <v>178</v>
      </c>
      <c r="B65" s="12" t="s">
        <v>68</v>
      </c>
      <c r="C65" s="12"/>
      <c r="D65" s="12"/>
      <c r="E65" s="12"/>
      <c r="F65" s="13"/>
      <c r="G65" s="12"/>
    </row>
    <row r="66" spans="1:7" x14ac:dyDescent="0.3">
      <c r="A66" s="12" t="s">
        <v>178</v>
      </c>
      <c r="B66" s="12" t="s">
        <v>69</v>
      </c>
      <c r="C66" s="12"/>
      <c r="D66" s="12"/>
      <c r="E66" s="12"/>
      <c r="F66" s="13"/>
      <c r="G66" s="12"/>
    </row>
    <row r="67" spans="1:7" x14ac:dyDescent="0.3">
      <c r="A67" s="12" t="s">
        <v>178</v>
      </c>
      <c r="B67" s="12" t="s">
        <v>70</v>
      </c>
      <c r="C67" s="12"/>
      <c r="D67" s="12"/>
      <c r="E67" s="12"/>
      <c r="F67" s="13"/>
      <c r="G67" s="12"/>
    </row>
    <row r="68" spans="1:7" x14ac:dyDescent="0.3">
      <c r="A68" s="12" t="s">
        <v>178</v>
      </c>
      <c r="B68" s="12" t="s">
        <v>71</v>
      </c>
      <c r="C68" s="12"/>
      <c r="D68" s="12"/>
      <c r="E68" s="12"/>
      <c r="F68" s="13"/>
      <c r="G68" s="12"/>
    </row>
    <row r="69" spans="1:7" x14ac:dyDescent="0.3">
      <c r="A69" s="12" t="s">
        <v>178</v>
      </c>
      <c r="B69" s="12" t="s">
        <v>72</v>
      </c>
      <c r="C69" s="12"/>
      <c r="D69" s="12"/>
      <c r="E69" s="12"/>
      <c r="F69" s="13"/>
      <c r="G69" s="12"/>
    </row>
    <row r="70" spans="1:7" x14ac:dyDescent="0.3">
      <c r="A70" s="12" t="s">
        <v>178</v>
      </c>
      <c r="B70" s="12" t="s">
        <v>73</v>
      </c>
      <c r="C70" s="12"/>
      <c r="D70" s="12"/>
      <c r="E70" s="12"/>
      <c r="F70" s="13"/>
      <c r="G70" s="12"/>
    </row>
    <row r="71" spans="1:7" x14ac:dyDescent="0.3">
      <c r="A71" s="12" t="s">
        <v>178</v>
      </c>
      <c r="B71" s="12" t="s">
        <v>74</v>
      </c>
      <c r="C71" s="12"/>
      <c r="D71" s="12"/>
      <c r="E71" s="12"/>
      <c r="F71" s="13"/>
      <c r="G71" s="12"/>
    </row>
    <row r="72" spans="1:7" x14ac:dyDescent="0.3">
      <c r="A72" s="12" t="s">
        <v>178</v>
      </c>
      <c r="B72" s="12" t="s">
        <v>75</v>
      </c>
      <c r="C72" s="12"/>
      <c r="D72" s="12"/>
      <c r="E72" s="12"/>
      <c r="F72" s="13"/>
      <c r="G72" s="12"/>
    </row>
    <row r="73" spans="1:7" x14ac:dyDescent="0.3">
      <c r="A73" s="12" t="s">
        <v>178</v>
      </c>
      <c r="B73" s="12" t="s">
        <v>76</v>
      </c>
      <c r="C73" s="12"/>
      <c r="D73" s="12"/>
      <c r="E73" s="12"/>
      <c r="F73" s="13"/>
      <c r="G73" s="12"/>
    </row>
    <row r="74" spans="1:7" x14ac:dyDescent="0.3">
      <c r="A74" s="12" t="s">
        <v>178</v>
      </c>
      <c r="B74" s="12" t="s">
        <v>77</v>
      </c>
      <c r="C74" s="12"/>
      <c r="D74" s="12"/>
      <c r="E74" s="12"/>
      <c r="F74" s="13"/>
      <c r="G74" s="12"/>
    </row>
    <row r="75" spans="1:7" x14ac:dyDescent="0.3">
      <c r="A75" s="12" t="s">
        <v>178</v>
      </c>
      <c r="B75" s="12" t="s">
        <v>78</v>
      </c>
      <c r="C75" s="12"/>
      <c r="D75" s="12"/>
      <c r="E75" s="12"/>
      <c r="F75" s="13"/>
      <c r="G75" s="12"/>
    </row>
    <row r="76" spans="1:7" x14ac:dyDescent="0.3">
      <c r="A76" s="12" t="s">
        <v>178</v>
      </c>
      <c r="B76" s="12" t="s">
        <v>79</v>
      </c>
      <c r="C76" s="12"/>
      <c r="D76" s="12"/>
      <c r="E76" s="12"/>
      <c r="F76" s="13"/>
      <c r="G76" s="12"/>
    </row>
    <row r="77" spans="1:7" x14ac:dyDescent="0.3">
      <c r="A77" s="12" t="s">
        <v>178</v>
      </c>
      <c r="B77" s="12" t="s">
        <v>80</v>
      </c>
      <c r="C77" s="12"/>
      <c r="D77" s="12"/>
      <c r="E77" s="12"/>
      <c r="F77" s="13"/>
      <c r="G77" s="12"/>
    </row>
    <row r="78" spans="1:7" x14ac:dyDescent="0.3">
      <c r="A78" s="12" t="s">
        <v>178</v>
      </c>
      <c r="B78" s="12" t="s">
        <v>81</v>
      </c>
      <c r="C78" s="12"/>
      <c r="D78" s="12"/>
      <c r="E78" s="12"/>
      <c r="F78" s="13"/>
      <c r="G78" s="12"/>
    </row>
    <row r="79" spans="1:7" x14ac:dyDescent="0.3">
      <c r="A79" s="12" t="s">
        <v>178</v>
      </c>
      <c r="B79" s="12" t="s">
        <v>82</v>
      </c>
      <c r="C79" s="12"/>
      <c r="D79" s="12"/>
      <c r="E79" s="12"/>
      <c r="F79" s="13"/>
      <c r="G79" s="12"/>
    </row>
    <row r="80" spans="1:7" x14ac:dyDescent="0.3">
      <c r="A80" s="12" t="s">
        <v>178</v>
      </c>
      <c r="B80" s="12" t="s">
        <v>83</v>
      </c>
      <c r="C80" s="12"/>
      <c r="D80" s="12"/>
      <c r="E80" s="12"/>
      <c r="F80" s="13"/>
      <c r="G80" s="12"/>
    </row>
    <row r="81" spans="1:7" x14ac:dyDescent="0.3">
      <c r="A81" s="12" t="s">
        <v>178</v>
      </c>
      <c r="B81" s="12" t="s">
        <v>84</v>
      </c>
      <c r="C81" s="12"/>
      <c r="D81" s="12"/>
      <c r="E81" s="12"/>
      <c r="F81" s="13"/>
      <c r="G81" s="12"/>
    </row>
    <row r="82" spans="1:7" x14ac:dyDescent="0.3">
      <c r="A82" s="12" t="s">
        <v>178</v>
      </c>
      <c r="B82" s="12" t="s">
        <v>85</v>
      </c>
      <c r="C82" s="12"/>
      <c r="D82" s="12"/>
      <c r="E82" s="12"/>
      <c r="F82" s="13"/>
      <c r="G82" s="12"/>
    </row>
    <row r="83" spans="1:7" x14ac:dyDescent="0.3">
      <c r="A83" s="12" t="s">
        <v>178</v>
      </c>
      <c r="B83" s="12" t="s">
        <v>86</v>
      </c>
      <c r="C83" s="12"/>
      <c r="D83" s="12"/>
      <c r="E83" s="12"/>
      <c r="F83" s="13"/>
      <c r="G83" s="12"/>
    </row>
    <row r="84" spans="1:7" x14ac:dyDescent="0.3">
      <c r="A84" s="12" t="s">
        <v>178</v>
      </c>
      <c r="B84" s="12" t="s">
        <v>87</v>
      </c>
      <c r="C84" s="12"/>
      <c r="D84" s="12"/>
      <c r="E84" s="12"/>
      <c r="F84" s="13"/>
      <c r="G84" s="12"/>
    </row>
    <row r="85" spans="1:7" x14ac:dyDescent="0.3">
      <c r="A85" s="12" t="s">
        <v>178</v>
      </c>
      <c r="B85" s="12" t="s">
        <v>88</v>
      </c>
      <c r="C85" s="12"/>
      <c r="D85" s="12"/>
      <c r="E85" s="12"/>
      <c r="F85" s="13"/>
      <c r="G85" s="12"/>
    </row>
    <row r="86" spans="1:7" x14ac:dyDescent="0.3">
      <c r="A86" s="12" t="s">
        <v>178</v>
      </c>
      <c r="B86" s="12" t="s">
        <v>89</v>
      </c>
      <c r="C86" s="12"/>
      <c r="D86" s="12"/>
      <c r="E86" s="12"/>
      <c r="F86" s="13"/>
      <c r="G86" s="12"/>
    </row>
    <row r="87" spans="1:7" x14ac:dyDescent="0.3">
      <c r="A87" s="12" t="s">
        <v>178</v>
      </c>
      <c r="B87" s="12" t="s">
        <v>90</v>
      </c>
      <c r="C87" s="12"/>
      <c r="D87" s="12"/>
      <c r="E87" s="12"/>
      <c r="F87" s="13"/>
      <c r="G87" s="12"/>
    </row>
    <row r="88" spans="1:7" x14ac:dyDescent="0.3">
      <c r="A88" s="12" t="s">
        <v>178</v>
      </c>
      <c r="B88" s="12" t="s">
        <v>91</v>
      </c>
      <c r="C88" s="12"/>
      <c r="D88" s="12"/>
      <c r="E88" s="12"/>
      <c r="F88" s="13"/>
      <c r="G88" s="12"/>
    </row>
    <row r="89" spans="1:7" x14ac:dyDescent="0.3">
      <c r="A89" s="12" t="s">
        <v>178</v>
      </c>
      <c r="B89" s="12" t="s">
        <v>92</v>
      </c>
      <c r="C89" s="12"/>
      <c r="D89" s="12"/>
      <c r="E89" s="12"/>
      <c r="F89" s="13"/>
      <c r="G89" s="12"/>
    </row>
    <row r="90" spans="1:7" x14ac:dyDescent="0.3">
      <c r="A90" s="12" t="s">
        <v>178</v>
      </c>
      <c r="B90" s="12" t="s">
        <v>93</v>
      </c>
      <c r="C90" s="12"/>
      <c r="D90" s="12"/>
      <c r="E90" s="12"/>
      <c r="F90" s="13"/>
      <c r="G90" s="12"/>
    </row>
    <row r="91" spans="1:7" x14ac:dyDescent="0.3">
      <c r="A91" s="12" t="s">
        <v>178</v>
      </c>
      <c r="B91" s="12" t="s">
        <v>94</v>
      </c>
      <c r="C91" s="12"/>
      <c r="D91" s="12"/>
      <c r="E91" s="12"/>
      <c r="F91" s="13"/>
      <c r="G91" s="12"/>
    </row>
    <row r="92" spans="1:7" x14ac:dyDescent="0.3">
      <c r="A92" s="12" t="s">
        <v>178</v>
      </c>
      <c r="B92" s="12" t="s">
        <v>95</v>
      </c>
      <c r="C92" s="12"/>
      <c r="D92" s="12"/>
      <c r="E92" s="12"/>
      <c r="F92" s="13"/>
      <c r="G92" s="12"/>
    </row>
    <row r="93" spans="1:7" x14ac:dyDescent="0.3">
      <c r="A93" s="12" t="s">
        <v>178</v>
      </c>
      <c r="B93" s="12" t="s">
        <v>96</v>
      </c>
      <c r="C93" s="12"/>
      <c r="D93" s="12"/>
      <c r="E93" s="12"/>
      <c r="F93" s="13"/>
      <c r="G93" s="12"/>
    </row>
    <row r="94" spans="1:7" x14ac:dyDescent="0.3">
      <c r="A94" s="12" t="s">
        <v>178</v>
      </c>
      <c r="B94" s="12" t="s">
        <v>97</v>
      </c>
      <c r="C94" s="12"/>
      <c r="D94" s="12"/>
      <c r="E94" s="12"/>
      <c r="F94" s="13"/>
      <c r="G94" s="12"/>
    </row>
    <row r="95" spans="1:7" x14ac:dyDescent="0.3">
      <c r="A95" s="12" t="s">
        <v>178</v>
      </c>
      <c r="B95" s="12" t="s">
        <v>98</v>
      </c>
      <c r="C95" s="12"/>
      <c r="D95" s="12"/>
      <c r="E95" s="12"/>
      <c r="F95" s="13"/>
      <c r="G95" s="12"/>
    </row>
    <row r="96" spans="1:7" x14ac:dyDescent="0.3">
      <c r="A96" s="12" t="s">
        <v>178</v>
      </c>
      <c r="B96" s="12" t="s">
        <v>99</v>
      </c>
      <c r="C96" s="12"/>
      <c r="D96" s="12"/>
      <c r="E96" s="12"/>
      <c r="F96" s="13"/>
      <c r="G96" s="12"/>
    </row>
    <row r="97" spans="1:7" x14ac:dyDescent="0.3">
      <c r="A97" s="12" t="s">
        <v>178</v>
      </c>
      <c r="B97" s="12" t="s">
        <v>100</v>
      </c>
      <c r="C97" s="12"/>
      <c r="D97" s="12"/>
      <c r="E97" s="12"/>
      <c r="F97" s="13"/>
      <c r="G97" s="12"/>
    </row>
    <row r="98" spans="1:7" x14ac:dyDescent="0.3">
      <c r="A98" s="12" t="s">
        <v>178</v>
      </c>
      <c r="B98" s="12" t="s">
        <v>101</v>
      </c>
      <c r="C98" s="12"/>
      <c r="D98" s="12"/>
      <c r="E98" s="12"/>
      <c r="F98" s="13"/>
      <c r="G98" s="12"/>
    </row>
    <row r="99" spans="1:7" x14ac:dyDescent="0.3">
      <c r="A99" s="12" t="s">
        <v>178</v>
      </c>
      <c r="B99" s="12" t="s">
        <v>102</v>
      </c>
      <c r="C99" s="12"/>
      <c r="D99" s="12"/>
      <c r="E99" s="12"/>
      <c r="F99" s="13"/>
      <c r="G99" s="12"/>
    </row>
    <row r="100" spans="1:7" x14ac:dyDescent="0.3">
      <c r="A100" s="12" t="s">
        <v>178</v>
      </c>
      <c r="B100" s="12" t="s">
        <v>103</v>
      </c>
      <c r="C100" s="12"/>
      <c r="D100" s="12"/>
      <c r="E100" s="12"/>
      <c r="F100" s="13"/>
      <c r="G100" s="12"/>
    </row>
    <row r="101" spans="1:7" x14ac:dyDescent="0.3">
      <c r="A101" s="12" t="s">
        <v>178</v>
      </c>
      <c r="B101" s="12" t="s">
        <v>104</v>
      </c>
      <c r="C101" s="12"/>
      <c r="D101" s="12"/>
      <c r="E101" s="12"/>
      <c r="F101" s="13"/>
      <c r="G101" s="12"/>
    </row>
    <row r="102" spans="1:7" x14ac:dyDescent="0.3">
      <c r="A102" s="12" t="s">
        <v>178</v>
      </c>
      <c r="B102" s="12" t="s">
        <v>105</v>
      </c>
      <c r="C102" s="12"/>
      <c r="D102" s="12"/>
      <c r="E102" s="12"/>
      <c r="F102" s="13"/>
      <c r="G102" s="12"/>
    </row>
    <row r="103" spans="1:7" x14ac:dyDescent="0.3">
      <c r="A103" s="12" t="s">
        <v>178</v>
      </c>
      <c r="B103" s="12" t="s">
        <v>106</v>
      </c>
      <c r="C103" s="12"/>
      <c r="D103" s="12"/>
      <c r="E103" s="12"/>
      <c r="F103" s="13"/>
      <c r="G103" s="12"/>
    </row>
    <row r="104" spans="1:7" x14ac:dyDescent="0.3">
      <c r="A104" s="12" t="s">
        <v>178</v>
      </c>
      <c r="B104" s="12" t="s">
        <v>107</v>
      </c>
      <c r="C104" s="12"/>
      <c r="D104" s="12"/>
      <c r="E104" s="12"/>
      <c r="F104" s="13"/>
      <c r="G104" s="12"/>
    </row>
    <row r="105" spans="1:7" x14ac:dyDescent="0.3">
      <c r="A105" s="12" t="s">
        <v>178</v>
      </c>
      <c r="B105" s="12" t="s">
        <v>84</v>
      </c>
      <c r="C105" s="12"/>
      <c r="D105" s="12"/>
      <c r="E105" s="12"/>
      <c r="F105" s="13"/>
      <c r="G105" s="12"/>
    </row>
    <row r="106" spans="1:7" x14ac:dyDescent="0.3">
      <c r="A106" s="12" t="s">
        <v>178</v>
      </c>
      <c r="B106" s="12" t="s">
        <v>108</v>
      </c>
      <c r="C106" s="12"/>
      <c r="D106" s="12"/>
      <c r="E106" s="12"/>
      <c r="F106" s="13"/>
      <c r="G106" s="12"/>
    </row>
    <row r="107" spans="1:7" x14ac:dyDescent="0.3">
      <c r="A107" s="12" t="s">
        <v>178</v>
      </c>
      <c r="B107" s="12" t="s">
        <v>109</v>
      </c>
      <c r="C107" s="12"/>
      <c r="D107" s="12"/>
      <c r="E107" s="12"/>
      <c r="F107" s="13"/>
      <c r="G107" s="12"/>
    </row>
    <row r="108" spans="1:7" x14ac:dyDescent="0.3">
      <c r="A108" s="12" t="s">
        <v>178</v>
      </c>
      <c r="B108" s="12" t="s">
        <v>110</v>
      </c>
      <c r="C108" s="12"/>
      <c r="D108" s="12"/>
      <c r="E108" s="12"/>
      <c r="F108" s="13"/>
      <c r="G108" s="12"/>
    </row>
    <row r="109" spans="1:7" x14ac:dyDescent="0.3">
      <c r="A109" s="12" t="s">
        <v>178</v>
      </c>
      <c r="B109" s="12" t="s">
        <v>111</v>
      </c>
      <c r="C109" s="12"/>
      <c r="D109" s="12"/>
      <c r="E109" s="12"/>
      <c r="F109" s="13"/>
      <c r="G109" s="12"/>
    </row>
    <row r="110" spans="1:7" x14ac:dyDescent="0.3">
      <c r="A110" s="12" t="s">
        <v>178</v>
      </c>
      <c r="B110" s="12" t="s">
        <v>112</v>
      </c>
      <c r="C110" s="12"/>
      <c r="D110" s="12"/>
      <c r="E110" s="12"/>
      <c r="F110" s="13"/>
      <c r="G110" s="12"/>
    </row>
    <row r="111" spans="1:7" x14ac:dyDescent="0.3">
      <c r="A111" s="12" t="s">
        <v>178</v>
      </c>
      <c r="B111" s="12" t="s">
        <v>113</v>
      </c>
      <c r="C111" s="12"/>
      <c r="D111" s="12"/>
      <c r="E111" s="12"/>
      <c r="F111" s="13"/>
      <c r="G111" s="12"/>
    </row>
    <row r="112" spans="1:7" x14ac:dyDescent="0.3">
      <c r="A112" s="12" t="s">
        <v>178</v>
      </c>
      <c r="B112" s="12" t="s">
        <v>114</v>
      </c>
      <c r="C112" s="12"/>
      <c r="D112" s="12"/>
      <c r="E112" s="12"/>
      <c r="F112" s="13"/>
      <c r="G112" s="12"/>
    </row>
    <row r="113" spans="1:7" x14ac:dyDescent="0.3">
      <c r="A113" s="12" t="s">
        <v>178</v>
      </c>
      <c r="B113" s="12" t="s">
        <v>115</v>
      </c>
      <c r="C113" s="12"/>
      <c r="D113" s="12"/>
      <c r="E113" s="12"/>
      <c r="F113" s="13"/>
      <c r="G113" s="12"/>
    </row>
    <row r="114" spans="1:7" x14ac:dyDescent="0.3">
      <c r="A114" s="12" t="s">
        <v>178</v>
      </c>
      <c r="B114" s="12" t="s">
        <v>116</v>
      </c>
      <c r="C114" s="12"/>
      <c r="D114" s="12"/>
      <c r="E114" s="12"/>
      <c r="F114" s="13"/>
      <c r="G114" s="12"/>
    </row>
    <row r="115" spans="1:7" x14ac:dyDescent="0.3">
      <c r="A115" s="12" t="s">
        <v>178</v>
      </c>
      <c r="B115" s="12" t="s">
        <v>117</v>
      </c>
      <c r="C115" s="12"/>
      <c r="D115" s="12"/>
      <c r="E115" s="12"/>
      <c r="F115" s="13"/>
      <c r="G115" s="12"/>
    </row>
    <row r="116" spans="1:7" x14ac:dyDescent="0.3">
      <c r="A116" s="12" t="s">
        <v>178</v>
      </c>
      <c r="B116" s="12" t="s">
        <v>118</v>
      </c>
      <c r="C116" s="12"/>
      <c r="D116" s="12"/>
      <c r="E116" s="12"/>
      <c r="F116" s="13"/>
      <c r="G116" s="12"/>
    </row>
    <row r="117" spans="1:7" x14ac:dyDescent="0.3">
      <c r="A117" s="12" t="s">
        <v>178</v>
      </c>
      <c r="B117" s="12" t="s">
        <v>119</v>
      </c>
      <c r="C117" s="12"/>
      <c r="D117" s="12"/>
      <c r="E117" s="12"/>
      <c r="F117" s="13"/>
      <c r="G117" s="12"/>
    </row>
    <row r="118" spans="1:7" x14ac:dyDescent="0.3">
      <c r="A118" s="12" t="s">
        <v>178</v>
      </c>
      <c r="B118" s="12" t="s">
        <v>120</v>
      </c>
      <c r="C118" s="12"/>
      <c r="D118" s="12"/>
      <c r="E118" s="12"/>
      <c r="F118" s="13"/>
      <c r="G118" s="12"/>
    </row>
    <row r="119" spans="1:7" x14ac:dyDescent="0.3">
      <c r="A119" s="12" t="s">
        <v>178</v>
      </c>
      <c r="B119" s="12" t="s">
        <v>121</v>
      </c>
      <c r="C119" s="12"/>
      <c r="D119" s="12"/>
      <c r="E119" s="12"/>
      <c r="F119" s="13"/>
      <c r="G119" s="12"/>
    </row>
    <row r="120" spans="1:7" x14ac:dyDescent="0.3">
      <c r="A120" s="12" t="s">
        <v>178</v>
      </c>
      <c r="B120" s="12" t="s">
        <v>122</v>
      </c>
      <c r="C120" s="12"/>
      <c r="D120" s="12"/>
      <c r="E120" s="12"/>
      <c r="F120" s="13"/>
      <c r="G120" s="12"/>
    </row>
    <row r="121" spans="1:7" x14ac:dyDescent="0.3">
      <c r="A121" s="12" t="s">
        <v>178</v>
      </c>
      <c r="B121" s="12" t="s">
        <v>123</v>
      </c>
      <c r="C121" s="12"/>
      <c r="D121" s="12"/>
      <c r="E121" s="12"/>
      <c r="F121" s="13"/>
      <c r="G121" s="12"/>
    </row>
    <row r="122" spans="1:7" x14ac:dyDescent="0.3">
      <c r="A122" s="12" t="s">
        <v>178</v>
      </c>
      <c r="B122" s="12" t="s">
        <v>124</v>
      </c>
      <c r="C122" s="12"/>
      <c r="D122" s="12"/>
      <c r="E122" s="12"/>
      <c r="F122" s="13"/>
      <c r="G122" s="12"/>
    </row>
    <row r="123" spans="1:7" x14ac:dyDescent="0.3">
      <c r="A123" s="12" t="s">
        <v>178</v>
      </c>
      <c r="B123" s="12" t="s">
        <v>18</v>
      </c>
      <c r="C123" s="12"/>
      <c r="D123" s="12"/>
      <c r="E123" s="12"/>
      <c r="F123" s="13"/>
      <c r="G123" s="12"/>
    </row>
    <row r="124" spans="1:7" x14ac:dyDescent="0.3">
      <c r="A124" s="12" t="s">
        <v>178</v>
      </c>
      <c r="B124" s="12" t="s">
        <v>125</v>
      </c>
      <c r="C124" s="12"/>
      <c r="D124" s="12"/>
      <c r="E124" s="12"/>
      <c r="F124" s="13"/>
      <c r="G124" s="12"/>
    </row>
    <row r="125" spans="1:7" x14ac:dyDescent="0.3">
      <c r="A125" s="12" t="s">
        <v>178</v>
      </c>
      <c r="B125" s="12" t="s">
        <v>126</v>
      </c>
      <c r="C125" s="12"/>
      <c r="D125" s="12"/>
      <c r="E125" s="12"/>
      <c r="F125" s="13"/>
      <c r="G125" s="12"/>
    </row>
    <row r="126" spans="1:7" x14ac:dyDescent="0.3">
      <c r="A126" s="12" t="s">
        <v>178</v>
      </c>
      <c r="B126" s="12" t="s">
        <v>127</v>
      </c>
      <c r="C126" s="12"/>
      <c r="D126" s="12"/>
      <c r="E126" s="12"/>
      <c r="F126" s="13"/>
      <c r="G126" s="12"/>
    </row>
    <row r="127" spans="1:7" x14ac:dyDescent="0.3">
      <c r="A127" s="12" t="s">
        <v>178</v>
      </c>
      <c r="B127" s="12" t="s">
        <v>128</v>
      </c>
      <c r="C127" s="12"/>
      <c r="D127" s="12"/>
      <c r="E127" s="12"/>
      <c r="F127" s="13"/>
      <c r="G127" s="12"/>
    </row>
    <row r="128" spans="1:7" x14ac:dyDescent="0.3">
      <c r="A128" s="12" t="s">
        <v>178</v>
      </c>
      <c r="B128" s="12" t="s">
        <v>129</v>
      </c>
      <c r="C128" s="12"/>
      <c r="D128" s="12"/>
      <c r="E128" s="12"/>
      <c r="F128" s="13"/>
      <c r="G128" s="12"/>
    </row>
    <row r="129" spans="1:7" x14ac:dyDescent="0.3">
      <c r="A129" s="12" t="s">
        <v>178</v>
      </c>
      <c r="B129" s="12" t="s">
        <v>130</v>
      </c>
      <c r="C129" s="12"/>
      <c r="D129" s="12"/>
      <c r="E129" s="12"/>
      <c r="F129" s="13"/>
      <c r="G129" s="12"/>
    </row>
    <row r="130" spans="1:7" x14ac:dyDescent="0.3">
      <c r="A130" s="12" t="s">
        <v>178</v>
      </c>
      <c r="B130" s="12" t="s">
        <v>131</v>
      </c>
      <c r="C130" s="12"/>
      <c r="D130" s="12"/>
      <c r="E130" s="12"/>
      <c r="F130" s="13"/>
      <c r="G130" s="12"/>
    </row>
    <row r="131" spans="1:7" x14ac:dyDescent="0.3">
      <c r="A131" s="12" t="s">
        <v>178</v>
      </c>
      <c r="B131" s="12" t="s">
        <v>132</v>
      </c>
      <c r="C131" s="12"/>
      <c r="D131" s="12"/>
      <c r="E131" s="12"/>
      <c r="F131" s="13"/>
      <c r="G131" s="12"/>
    </row>
    <row r="132" spans="1:7" x14ac:dyDescent="0.3">
      <c r="A132" s="12" t="s">
        <v>178</v>
      </c>
      <c r="B132" s="12" t="s">
        <v>133</v>
      </c>
      <c r="C132" s="12"/>
      <c r="D132" s="12"/>
      <c r="E132" s="12"/>
      <c r="F132" s="13"/>
      <c r="G132" s="12"/>
    </row>
    <row r="133" spans="1:7" x14ac:dyDescent="0.3">
      <c r="A133" s="12" t="s">
        <v>178</v>
      </c>
      <c r="B133" s="12" t="s">
        <v>134</v>
      </c>
      <c r="C133" s="12"/>
      <c r="D133" s="12"/>
      <c r="E133" s="12"/>
      <c r="F133" s="13"/>
      <c r="G133" s="12"/>
    </row>
    <row r="134" spans="1:7" x14ac:dyDescent="0.3">
      <c r="A134" s="12" t="s">
        <v>178</v>
      </c>
      <c r="B134" s="12" t="s">
        <v>130</v>
      </c>
      <c r="C134" s="12"/>
      <c r="D134" s="12"/>
      <c r="E134" s="12"/>
      <c r="F134" s="13"/>
      <c r="G134" s="12"/>
    </row>
    <row r="135" spans="1:7" x14ac:dyDescent="0.3">
      <c r="A135" s="12" t="s">
        <v>178</v>
      </c>
      <c r="B135" s="12" t="s">
        <v>130</v>
      </c>
      <c r="C135" s="12"/>
      <c r="D135" s="12"/>
      <c r="E135" s="12"/>
      <c r="F135" s="13"/>
      <c r="G135" s="12"/>
    </row>
    <row r="136" spans="1:7" x14ac:dyDescent="0.3">
      <c r="A136" s="12" t="s">
        <v>178</v>
      </c>
      <c r="B136" s="12" t="s">
        <v>135</v>
      </c>
      <c r="C136" s="12"/>
      <c r="D136" s="12"/>
      <c r="E136" s="12"/>
      <c r="F136" s="13"/>
      <c r="G136" s="12"/>
    </row>
    <row r="137" spans="1:7" x14ac:dyDescent="0.3">
      <c r="A137" s="12" t="s">
        <v>178</v>
      </c>
      <c r="B137" s="12" t="s">
        <v>136</v>
      </c>
      <c r="C137" s="12"/>
      <c r="D137" s="12"/>
      <c r="E137" s="12"/>
      <c r="F137" s="13"/>
      <c r="G137" s="12"/>
    </row>
    <row r="138" spans="1:7" x14ac:dyDescent="0.3">
      <c r="A138" s="12" t="s">
        <v>178</v>
      </c>
      <c r="B138" s="12" t="s">
        <v>137</v>
      </c>
      <c r="C138" s="12"/>
      <c r="D138" s="12"/>
      <c r="E138" s="12"/>
      <c r="F138" s="13"/>
      <c r="G138" s="12"/>
    </row>
    <row r="139" spans="1:7" x14ac:dyDescent="0.3">
      <c r="A139" s="12" t="s">
        <v>178</v>
      </c>
      <c r="B139" s="12" t="s">
        <v>138</v>
      </c>
      <c r="C139" s="12"/>
      <c r="D139" s="12"/>
      <c r="E139" s="12"/>
      <c r="F139" s="13"/>
      <c r="G139" s="12"/>
    </row>
    <row r="140" spans="1:7" x14ac:dyDescent="0.3">
      <c r="A140" s="12" t="s">
        <v>178</v>
      </c>
      <c r="B140" s="12" t="s">
        <v>139</v>
      </c>
      <c r="C140" s="12"/>
      <c r="D140" s="12"/>
      <c r="E140" s="12"/>
      <c r="F140" s="13"/>
      <c r="G140" s="12"/>
    </row>
    <row r="141" spans="1:7" x14ac:dyDescent="0.3">
      <c r="A141" s="12" t="s">
        <v>178</v>
      </c>
      <c r="B141" s="12" t="s">
        <v>140</v>
      </c>
      <c r="C141" s="12"/>
      <c r="D141" s="12"/>
      <c r="E141" s="12"/>
      <c r="F141" s="13"/>
      <c r="G141" s="12"/>
    </row>
    <row r="142" spans="1:7" x14ac:dyDescent="0.3">
      <c r="A142" s="12" t="s">
        <v>178</v>
      </c>
      <c r="B142" s="12" t="s">
        <v>136</v>
      </c>
      <c r="C142" s="12"/>
      <c r="D142" s="12"/>
      <c r="E142" s="12"/>
      <c r="F142" s="13"/>
      <c r="G142" s="12"/>
    </row>
    <row r="143" spans="1:7" x14ac:dyDescent="0.3">
      <c r="A143" s="12" t="s">
        <v>178</v>
      </c>
      <c r="B143" s="12" t="s">
        <v>141</v>
      </c>
      <c r="C143" s="12"/>
      <c r="D143" s="12"/>
      <c r="E143" s="12"/>
      <c r="F143" s="13"/>
      <c r="G143" s="12"/>
    </row>
    <row r="144" spans="1:7" x14ac:dyDescent="0.3">
      <c r="A144" s="12" t="s">
        <v>178</v>
      </c>
      <c r="B144" s="12" t="s">
        <v>142</v>
      </c>
      <c r="C144" s="12"/>
      <c r="D144" s="12"/>
      <c r="E144" s="12"/>
      <c r="F144" s="13"/>
      <c r="G144" s="12"/>
    </row>
    <row r="145" spans="1:7" x14ac:dyDescent="0.3">
      <c r="A145" s="12" t="s">
        <v>178</v>
      </c>
      <c r="B145" s="12" t="s">
        <v>143</v>
      </c>
      <c r="C145" s="12"/>
      <c r="D145" s="12"/>
      <c r="E145" s="12"/>
      <c r="F145" s="13"/>
      <c r="G145" s="12"/>
    </row>
    <row r="146" spans="1:7" x14ac:dyDescent="0.3">
      <c r="A146" s="12" t="s">
        <v>178</v>
      </c>
      <c r="B146" s="12" t="s">
        <v>143</v>
      </c>
      <c r="C146" s="12"/>
      <c r="D146" s="12"/>
      <c r="E146" s="12"/>
      <c r="F146" s="13"/>
      <c r="G146" s="12"/>
    </row>
    <row r="147" spans="1:7" x14ac:dyDescent="0.3">
      <c r="A147" s="12" t="s">
        <v>178</v>
      </c>
      <c r="B147" s="12" t="s">
        <v>143</v>
      </c>
      <c r="C147" s="12"/>
      <c r="D147" s="12"/>
      <c r="E147" s="12"/>
      <c r="F147" s="13"/>
      <c r="G147" s="12"/>
    </row>
    <row r="148" spans="1:7" x14ac:dyDescent="0.3">
      <c r="A148" s="12" t="s">
        <v>178</v>
      </c>
      <c r="B148" s="12" t="s">
        <v>144</v>
      </c>
      <c r="C148" s="12"/>
      <c r="D148" s="12"/>
      <c r="E148" s="12"/>
      <c r="F148" s="13"/>
      <c r="G148" s="12"/>
    </row>
    <row r="149" spans="1:7" x14ac:dyDescent="0.3">
      <c r="A149" s="12" t="s">
        <v>178</v>
      </c>
      <c r="B149" s="12" t="s">
        <v>145</v>
      </c>
      <c r="C149" s="12"/>
      <c r="D149" s="12"/>
      <c r="E149" s="12"/>
      <c r="F149" s="13"/>
      <c r="G149" s="12"/>
    </row>
    <row r="150" spans="1:7" x14ac:dyDescent="0.3">
      <c r="A150" s="12" t="s">
        <v>178</v>
      </c>
      <c r="B150" s="12" t="s">
        <v>146</v>
      </c>
      <c r="C150" s="12"/>
      <c r="D150" s="12"/>
      <c r="E150" s="12"/>
      <c r="F150" s="13"/>
      <c r="G150" s="12"/>
    </row>
    <row r="151" spans="1:7" x14ac:dyDescent="0.3">
      <c r="A151" s="12" t="s">
        <v>178</v>
      </c>
      <c r="B151" s="12" t="s">
        <v>147</v>
      </c>
      <c r="C151" s="12"/>
      <c r="D151" s="12"/>
      <c r="E151" s="12"/>
      <c r="F151" s="13"/>
      <c r="G151" s="12"/>
    </row>
    <row r="152" spans="1:7" x14ac:dyDescent="0.3">
      <c r="A152" s="12" t="s">
        <v>178</v>
      </c>
      <c r="B152" s="12" t="s">
        <v>148</v>
      </c>
      <c r="C152" s="12"/>
      <c r="D152" s="12"/>
      <c r="E152" s="12"/>
      <c r="F152" s="13"/>
      <c r="G152" s="12"/>
    </row>
    <row r="153" spans="1:7" x14ac:dyDescent="0.3">
      <c r="A153" s="12" t="s">
        <v>178</v>
      </c>
      <c r="B153" s="12" t="s">
        <v>68</v>
      </c>
      <c r="C153" s="12"/>
      <c r="D153" s="12"/>
      <c r="E153" s="12"/>
      <c r="F153" s="13"/>
      <c r="G153" s="12"/>
    </row>
    <row r="154" spans="1:7" x14ac:dyDescent="0.3">
      <c r="A154" s="12" t="s">
        <v>178</v>
      </c>
      <c r="B154" s="12" t="s">
        <v>149</v>
      </c>
      <c r="C154" s="12"/>
      <c r="D154" s="12"/>
      <c r="E154" s="12"/>
      <c r="F154" s="13"/>
      <c r="G154" s="12"/>
    </row>
    <row r="155" spans="1:7" x14ac:dyDescent="0.3">
      <c r="A155" s="12" t="s">
        <v>179</v>
      </c>
      <c r="B155" s="12" t="s">
        <v>150</v>
      </c>
      <c r="C155" s="12"/>
      <c r="D155" s="12"/>
      <c r="E155" s="12"/>
      <c r="F155" s="13"/>
      <c r="G155" s="12"/>
    </row>
    <row r="156" spans="1:7" x14ac:dyDescent="0.3">
      <c r="A156" s="12" t="s">
        <v>179</v>
      </c>
      <c r="B156" s="12" t="s">
        <v>151</v>
      </c>
      <c r="C156" s="12"/>
      <c r="D156" s="12"/>
      <c r="E156" s="12"/>
      <c r="F156" s="13"/>
      <c r="G156" s="12"/>
    </row>
    <row r="157" spans="1:7" x14ac:dyDescent="0.3">
      <c r="A157" s="12" t="s">
        <v>178</v>
      </c>
      <c r="B157" s="12" t="s">
        <v>152</v>
      </c>
      <c r="C157" s="12"/>
      <c r="D157" s="12"/>
      <c r="E157" s="12"/>
      <c r="F157" s="13"/>
      <c r="G157" s="12"/>
    </row>
    <row r="158" spans="1:7" x14ac:dyDescent="0.3">
      <c r="A158" s="12" t="s">
        <v>178</v>
      </c>
      <c r="B158" s="12" t="s">
        <v>58</v>
      </c>
      <c r="C158" s="12"/>
      <c r="D158" s="12"/>
      <c r="E158" s="12"/>
      <c r="F158" s="13"/>
      <c r="G158" s="12"/>
    </row>
    <row r="159" spans="1:7" x14ac:dyDescent="0.3">
      <c r="A159" s="12" t="s">
        <v>178</v>
      </c>
      <c r="B159" s="12" t="s">
        <v>18</v>
      </c>
      <c r="C159" s="12"/>
      <c r="D159" s="12"/>
      <c r="E159" s="12"/>
      <c r="F159" s="13"/>
      <c r="G159" s="12"/>
    </row>
    <row r="160" spans="1:7" x14ac:dyDescent="0.3">
      <c r="A160" s="12" t="s">
        <v>178</v>
      </c>
      <c r="B160" s="12" t="s">
        <v>153</v>
      </c>
      <c r="C160" s="12"/>
      <c r="D160" s="12"/>
      <c r="E160" s="12"/>
      <c r="F160" s="13"/>
      <c r="G160" s="12"/>
    </row>
    <row r="161" spans="1:7" x14ac:dyDescent="0.3">
      <c r="A161" s="12" t="s">
        <v>179</v>
      </c>
      <c r="B161" s="12" t="s">
        <v>154</v>
      </c>
      <c r="C161" s="12"/>
      <c r="D161" s="12"/>
      <c r="E161" s="12"/>
      <c r="F161" s="13"/>
      <c r="G161" s="12"/>
    </row>
    <row r="162" spans="1:7" x14ac:dyDescent="0.3">
      <c r="A162" s="12" t="s">
        <v>179</v>
      </c>
      <c r="B162" s="12" t="s">
        <v>154</v>
      </c>
      <c r="C162" s="12"/>
      <c r="D162" s="12"/>
      <c r="E162" s="12"/>
      <c r="F162" s="13"/>
      <c r="G162" s="12"/>
    </row>
    <row r="163" spans="1:7" x14ac:dyDescent="0.3">
      <c r="A163" s="12" t="s">
        <v>179</v>
      </c>
      <c r="B163" s="12" t="s">
        <v>155</v>
      </c>
      <c r="C163" s="12"/>
      <c r="D163" s="12"/>
      <c r="E163" s="12"/>
      <c r="F163" s="13"/>
      <c r="G163" s="12"/>
    </row>
    <row r="164" spans="1:7" x14ac:dyDescent="0.3">
      <c r="A164" s="12" t="s">
        <v>179</v>
      </c>
      <c r="B164" s="12" t="s">
        <v>156</v>
      </c>
      <c r="C164" s="12"/>
      <c r="D164" s="12"/>
      <c r="E164" s="12"/>
      <c r="F164" s="13"/>
      <c r="G164" s="12"/>
    </row>
    <row r="165" spans="1:7" x14ac:dyDescent="0.3">
      <c r="A165" s="12" t="s">
        <v>180</v>
      </c>
      <c r="B165" s="12" t="s">
        <v>157</v>
      </c>
      <c r="C165" s="12"/>
      <c r="D165" s="12"/>
      <c r="E165" s="12"/>
      <c r="F165" s="13"/>
      <c r="G165" s="12"/>
    </row>
    <row r="166" spans="1:7" x14ac:dyDescent="0.3">
      <c r="A166" s="12" t="s">
        <v>180</v>
      </c>
      <c r="B166" s="12" t="s">
        <v>158</v>
      </c>
      <c r="C166" s="12"/>
      <c r="D166" s="12"/>
      <c r="E166" s="12"/>
      <c r="F166" s="13"/>
      <c r="G166" s="12"/>
    </row>
    <row r="167" spans="1:7" x14ac:dyDescent="0.3">
      <c r="A167" s="12" t="s">
        <v>180</v>
      </c>
      <c r="B167" s="12" t="s">
        <v>159</v>
      </c>
      <c r="C167" s="12"/>
      <c r="D167" s="12"/>
      <c r="E167" s="12"/>
      <c r="F167" s="13"/>
      <c r="G167" s="12"/>
    </row>
    <row r="168" spans="1:7" x14ac:dyDescent="0.3">
      <c r="A168" s="12" t="s">
        <v>180</v>
      </c>
      <c r="B168" s="12" t="s">
        <v>160</v>
      </c>
      <c r="C168" s="12"/>
      <c r="D168" s="12"/>
      <c r="E168" s="12"/>
      <c r="F168" s="13"/>
      <c r="G168" s="12"/>
    </row>
    <row r="169" spans="1:7" x14ac:dyDescent="0.3">
      <c r="A169" s="12" t="s">
        <v>180</v>
      </c>
      <c r="B169" s="12" t="s">
        <v>161</v>
      </c>
      <c r="C169" s="12"/>
      <c r="D169" s="12"/>
      <c r="E169" s="12"/>
      <c r="F169" s="13"/>
      <c r="G169" s="12"/>
    </row>
    <row r="170" spans="1:7" x14ac:dyDescent="0.3">
      <c r="A170" s="12" t="s">
        <v>180</v>
      </c>
      <c r="B170" s="12" t="s">
        <v>162</v>
      </c>
      <c r="C170" s="12"/>
      <c r="D170" s="12"/>
      <c r="E170" s="12"/>
      <c r="F170" s="13"/>
      <c r="G170" s="12"/>
    </row>
    <row r="171" spans="1:7" x14ac:dyDescent="0.3">
      <c r="A171" s="12" t="s">
        <v>180</v>
      </c>
      <c r="B171" s="12" t="s">
        <v>163</v>
      </c>
      <c r="C171" s="12"/>
      <c r="D171" s="12"/>
      <c r="E171" s="12"/>
      <c r="F171" s="13"/>
      <c r="G171" s="12"/>
    </row>
    <row r="172" spans="1:7" x14ac:dyDescent="0.3">
      <c r="A172" s="12" t="s">
        <v>180</v>
      </c>
      <c r="B172" s="12" t="s">
        <v>164</v>
      </c>
      <c r="C172" s="12"/>
      <c r="D172" s="12"/>
      <c r="E172" s="12"/>
      <c r="F172" s="13"/>
      <c r="G172" s="12"/>
    </row>
    <row r="173" spans="1:7" x14ac:dyDescent="0.3">
      <c r="A173" s="12" t="s">
        <v>180</v>
      </c>
      <c r="B173" s="12" t="s">
        <v>156</v>
      </c>
      <c r="C173" s="12"/>
      <c r="D173" s="12"/>
      <c r="E173" s="12"/>
      <c r="F173" s="13"/>
      <c r="G173" s="12"/>
    </row>
    <row r="174" spans="1:7" x14ac:dyDescent="0.3">
      <c r="A174" s="12" t="s">
        <v>180</v>
      </c>
      <c r="B174" s="12" t="s">
        <v>156</v>
      </c>
      <c r="C174" s="12"/>
      <c r="D174" s="12"/>
      <c r="E174" s="12"/>
      <c r="F174" s="13"/>
      <c r="G174" s="12"/>
    </row>
    <row r="175" spans="1:7" x14ac:dyDescent="0.3">
      <c r="A175" s="12" t="s">
        <v>180</v>
      </c>
      <c r="B175" s="12" t="s">
        <v>156</v>
      </c>
      <c r="C175" s="12"/>
      <c r="D175" s="12"/>
      <c r="E175" s="12"/>
      <c r="F175" s="13"/>
      <c r="G175" s="12"/>
    </row>
    <row r="176" spans="1:7" x14ac:dyDescent="0.3">
      <c r="A176" s="12" t="s">
        <v>180</v>
      </c>
      <c r="B176" s="12" t="s">
        <v>165</v>
      </c>
      <c r="C176" s="12"/>
      <c r="D176" s="12"/>
      <c r="E176" s="12"/>
      <c r="F176" s="13"/>
      <c r="G176" s="12"/>
    </row>
    <row r="177" spans="1:7" x14ac:dyDescent="0.3">
      <c r="A177" s="12" t="s">
        <v>177</v>
      </c>
      <c r="B177" s="12" t="s">
        <v>166</v>
      </c>
      <c r="C177" s="12"/>
      <c r="D177" s="12"/>
      <c r="E177" s="12"/>
      <c r="F177" s="13"/>
      <c r="G177" s="12"/>
    </row>
    <row r="178" spans="1:7" x14ac:dyDescent="0.3">
      <c r="A178" s="12" t="s">
        <v>177</v>
      </c>
      <c r="B178" s="12" t="s">
        <v>167</v>
      </c>
      <c r="C178" s="12"/>
      <c r="D178" s="12"/>
      <c r="E178" s="12"/>
      <c r="F178" s="13"/>
      <c r="G178" s="12"/>
    </row>
    <row r="179" spans="1:7" x14ac:dyDescent="0.3">
      <c r="A179" s="12" t="s">
        <v>177</v>
      </c>
      <c r="B179" s="12" t="s">
        <v>168</v>
      </c>
      <c r="C179" s="12"/>
      <c r="D179" s="12"/>
      <c r="E179" s="12"/>
      <c r="F179" s="13"/>
      <c r="G179" s="12"/>
    </row>
    <row r="180" spans="1:7" x14ac:dyDescent="0.3">
      <c r="A180" s="12" t="s">
        <v>177</v>
      </c>
      <c r="B180" s="12" t="s">
        <v>19</v>
      </c>
      <c r="C180" s="12"/>
      <c r="D180" s="12"/>
      <c r="E180" s="12"/>
      <c r="F180" s="13"/>
      <c r="G180" s="12"/>
    </row>
    <row r="181" spans="1:7" x14ac:dyDescent="0.3">
      <c r="A181" s="12" t="s">
        <v>177</v>
      </c>
      <c r="B181" s="12" t="s">
        <v>18</v>
      </c>
      <c r="C181" s="12"/>
      <c r="D181" s="12"/>
      <c r="E181" s="12"/>
      <c r="F181" s="13"/>
      <c r="G181" s="12"/>
    </row>
    <row r="182" spans="1:7" x14ac:dyDescent="0.3">
      <c r="A182" s="12" t="s">
        <v>177</v>
      </c>
      <c r="B182" s="12" t="s">
        <v>169</v>
      </c>
      <c r="C182" s="12"/>
      <c r="D182" s="12"/>
      <c r="E182" s="12"/>
      <c r="F182" s="13"/>
      <c r="G182" s="12"/>
    </row>
    <row r="183" spans="1:7" x14ac:dyDescent="0.3">
      <c r="A183" s="12" t="s">
        <v>177</v>
      </c>
      <c r="B183" s="12" t="s">
        <v>170</v>
      </c>
      <c r="C183" s="12"/>
      <c r="D183" s="12"/>
      <c r="E183" s="12"/>
      <c r="F183" s="13"/>
      <c r="G183" s="12"/>
    </row>
    <row r="184" spans="1:7" x14ac:dyDescent="0.3">
      <c r="A184" s="12" t="s">
        <v>177</v>
      </c>
      <c r="B184" s="12" t="s">
        <v>28</v>
      </c>
      <c r="C184" s="12"/>
      <c r="D184" s="12"/>
      <c r="E184" s="12"/>
      <c r="F184" s="13"/>
      <c r="G184" s="12"/>
    </row>
    <row r="185" spans="1:7" x14ac:dyDescent="0.3">
      <c r="A185" s="12" t="s">
        <v>177</v>
      </c>
      <c r="B185" s="12" t="s">
        <v>171</v>
      </c>
      <c r="C185" s="12"/>
      <c r="D185" s="12"/>
      <c r="E185" s="12"/>
      <c r="F185" s="13"/>
      <c r="G185" s="12"/>
    </row>
    <row r="186" spans="1:7" x14ac:dyDescent="0.3">
      <c r="A186" s="12" t="s">
        <v>177</v>
      </c>
      <c r="B186" s="12" t="s">
        <v>172</v>
      </c>
      <c r="C186" s="12"/>
      <c r="D186" s="12"/>
      <c r="E186" s="12"/>
      <c r="F186" s="13"/>
      <c r="G186" s="12"/>
    </row>
    <row r="187" spans="1:7" x14ac:dyDescent="0.3">
      <c r="A187" s="12" t="s">
        <v>177</v>
      </c>
      <c r="B187" s="12" t="s">
        <v>173</v>
      </c>
      <c r="C187" s="12"/>
      <c r="D187" s="12"/>
      <c r="E187" s="12"/>
      <c r="F187" s="13"/>
      <c r="G187" s="12"/>
    </row>
    <row r="188" spans="1:7" x14ac:dyDescent="0.3">
      <c r="A188" s="12" t="s">
        <v>177</v>
      </c>
      <c r="B188" s="12" t="s">
        <v>174</v>
      </c>
      <c r="C188" s="12"/>
      <c r="D188" s="12"/>
      <c r="E188" s="12"/>
      <c r="F188" s="13"/>
      <c r="G188" s="12"/>
    </row>
    <row r="189" spans="1:7" x14ac:dyDescent="0.3">
      <c r="A189" s="12" t="s">
        <v>177</v>
      </c>
      <c r="B189" s="12" t="s">
        <v>175</v>
      </c>
      <c r="C189" s="12"/>
      <c r="D189" s="12"/>
      <c r="E189" s="12"/>
      <c r="F189" s="13"/>
      <c r="G189" s="12"/>
    </row>
  </sheetData>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F264"/>
  <sheetViews>
    <sheetView tabSelected="1" view="pageBreakPreview" zoomScale="60" zoomScaleNormal="100" workbookViewId="0">
      <selection activeCell="C27" sqref="C27"/>
    </sheetView>
  </sheetViews>
  <sheetFormatPr defaultColWidth="9.109375" defaultRowHeight="13.8" x14ac:dyDescent="0.3"/>
  <cols>
    <col min="1" max="1" width="15.21875" style="24" customWidth="1"/>
    <col min="2" max="2" width="30" style="24" customWidth="1"/>
    <col min="3" max="3" width="61.33203125" style="24" customWidth="1"/>
    <col min="4" max="4" width="29.5546875" style="24" customWidth="1"/>
    <col min="5" max="5" width="20.5546875" style="24" bestFit="1" customWidth="1"/>
    <col min="6" max="6" width="29.109375" style="57" bestFit="1" customWidth="1"/>
    <col min="7" max="16384" width="9.109375" style="24"/>
  </cols>
  <sheetData>
    <row r="1" spans="1:6" s="17" customFormat="1" ht="39.6" x14ac:dyDescent="0.3">
      <c r="A1" s="14" t="s">
        <v>2</v>
      </c>
      <c r="B1" s="14" t="s">
        <v>0</v>
      </c>
      <c r="C1" s="15" t="s">
        <v>3</v>
      </c>
      <c r="D1" s="16" t="s">
        <v>4</v>
      </c>
      <c r="E1" s="16" t="s">
        <v>5</v>
      </c>
      <c r="F1" s="16" t="s">
        <v>6</v>
      </c>
    </row>
    <row r="2" spans="1:6" s="2" customFormat="1" ht="28.8" hidden="1" x14ac:dyDescent="0.3">
      <c r="A2" s="4" t="s">
        <v>223</v>
      </c>
      <c r="B2" s="4"/>
      <c r="C2" s="5" t="s">
        <v>224</v>
      </c>
      <c r="D2" s="5"/>
      <c r="E2" s="11"/>
      <c r="F2" s="5"/>
    </row>
    <row r="3" spans="1:6" s="2" customFormat="1" ht="28.8" hidden="1" x14ac:dyDescent="0.3">
      <c r="A3" s="4" t="s">
        <v>225</v>
      </c>
      <c r="B3" s="4" t="s">
        <v>226</v>
      </c>
      <c r="C3" s="5" t="s">
        <v>227</v>
      </c>
      <c r="D3" s="5" t="s">
        <v>228</v>
      </c>
      <c r="E3" s="11">
        <v>91000000</v>
      </c>
      <c r="F3" s="5" t="s">
        <v>229</v>
      </c>
    </row>
    <row r="4" spans="1:6" s="2" customFormat="1" ht="14.4" hidden="1" x14ac:dyDescent="0.3">
      <c r="A4" s="4" t="s">
        <v>225</v>
      </c>
      <c r="B4" s="4"/>
      <c r="C4" s="5" t="s">
        <v>230</v>
      </c>
      <c r="D4" s="5"/>
      <c r="E4" s="11"/>
      <c r="F4" s="5"/>
    </row>
    <row r="5" spans="1:6" s="2" customFormat="1" ht="14.4" hidden="1" x14ac:dyDescent="0.3">
      <c r="A5" s="4" t="s">
        <v>225</v>
      </c>
      <c r="B5" s="4"/>
      <c r="C5" s="5" t="s">
        <v>231</v>
      </c>
      <c r="D5" s="5"/>
      <c r="E5" s="11"/>
      <c r="F5" s="5"/>
    </row>
    <row r="6" spans="1:6" s="2" customFormat="1" ht="14.4" hidden="1" x14ac:dyDescent="0.3">
      <c r="A6" s="4" t="s">
        <v>232</v>
      </c>
      <c r="B6" s="4"/>
      <c r="C6" s="5" t="s">
        <v>233</v>
      </c>
      <c r="D6" s="5"/>
      <c r="E6" s="11"/>
      <c r="F6" s="5"/>
    </row>
    <row r="7" spans="1:6" s="2" customFormat="1" ht="14.4" hidden="1" x14ac:dyDescent="0.3">
      <c r="A7" s="4" t="s">
        <v>235</v>
      </c>
      <c r="B7" s="4"/>
      <c r="C7" s="5" t="s">
        <v>236</v>
      </c>
      <c r="D7" s="5"/>
      <c r="E7" s="11"/>
      <c r="F7" s="5"/>
    </row>
    <row r="8" spans="1:6" s="2" customFormat="1" ht="14.4" hidden="1" x14ac:dyDescent="0.3">
      <c r="A8" s="4" t="s">
        <v>237</v>
      </c>
      <c r="B8" s="4"/>
      <c r="C8" s="5" t="s">
        <v>238</v>
      </c>
      <c r="D8" s="5"/>
      <c r="E8" s="11"/>
      <c r="F8" s="5"/>
    </row>
    <row r="9" spans="1:6" s="2" customFormat="1" ht="14.4" hidden="1" x14ac:dyDescent="0.3">
      <c r="A9" s="4" t="s">
        <v>237</v>
      </c>
      <c r="B9" s="4"/>
      <c r="C9" s="5" t="s">
        <v>239</v>
      </c>
      <c r="D9" s="5"/>
      <c r="E9" s="11"/>
      <c r="F9" s="5"/>
    </row>
    <row r="10" spans="1:6" s="2" customFormat="1" ht="14.4" hidden="1" x14ac:dyDescent="0.3">
      <c r="A10" s="4" t="s">
        <v>240</v>
      </c>
      <c r="B10" s="4"/>
      <c r="C10" s="5" t="s">
        <v>241</v>
      </c>
      <c r="D10" s="5"/>
      <c r="E10" s="11"/>
      <c r="F10" s="5"/>
    </row>
    <row r="11" spans="1:6" s="2" customFormat="1" ht="14.4" hidden="1" x14ac:dyDescent="0.3">
      <c r="A11" s="4" t="s">
        <v>240</v>
      </c>
      <c r="B11" s="4"/>
      <c r="C11" s="5" t="s">
        <v>242</v>
      </c>
      <c r="D11" s="5"/>
      <c r="E11" s="11"/>
      <c r="F11" s="5"/>
    </row>
    <row r="12" spans="1:6" s="3" customFormat="1" ht="28.8" hidden="1" x14ac:dyDescent="0.3">
      <c r="A12" s="4" t="s">
        <v>232</v>
      </c>
      <c r="B12" s="4"/>
      <c r="C12" s="5" t="s">
        <v>243</v>
      </c>
      <c r="D12" s="5"/>
      <c r="E12" s="11"/>
      <c r="F12" s="5"/>
    </row>
    <row r="13" spans="1:6" s="3" customFormat="1" ht="14.4" hidden="1" x14ac:dyDescent="0.3">
      <c r="A13" s="4" t="s">
        <v>232</v>
      </c>
      <c r="B13" s="4"/>
      <c r="C13" s="5" t="s">
        <v>244</v>
      </c>
      <c r="D13" s="5"/>
      <c r="E13" s="11"/>
      <c r="F13" s="5"/>
    </row>
    <row r="14" spans="1:6" s="3" customFormat="1" ht="14.4" hidden="1" x14ac:dyDescent="0.3">
      <c r="A14" s="4" t="s">
        <v>232</v>
      </c>
      <c r="B14" s="4"/>
      <c r="C14" s="5" t="s">
        <v>245</v>
      </c>
      <c r="D14" s="5"/>
      <c r="E14" s="11"/>
      <c r="F14" s="5"/>
    </row>
    <row r="15" spans="1:6" s="3" customFormat="1" ht="14.4" hidden="1" x14ac:dyDescent="0.3">
      <c r="A15" s="4" t="s">
        <v>232</v>
      </c>
      <c r="B15" s="4"/>
      <c r="C15" s="5" t="s">
        <v>246</v>
      </c>
      <c r="D15" s="5"/>
      <c r="E15" s="11"/>
      <c r="F15" s="5"/>
    </row>
    <row r="16" spans="1:6" s="3" customFormat="1" ht="28.8" hidden="1" x14ac:dyDescent="0.3">
      <c r="A16" s="4" t="s">
        <v>232</v>
      </c>
      <c r="B16" s="4"/>
      <c r="C16" s="5" t="s">
        <v>247</v>
      </c>
      <c r="D16" s="5"/>
      <c r="E16" s="11"/>
      <c r="F16" s="5"/>
    </row>
    <row r="17" spans="1:6" s="3" customFormat="1" ht="14.4" hidden="1" x14ac:dyDescent="0.3">
      <c r="A17" s="4" t="s">
        <v>232</v>
      </c>
      <c r="B17" s="4"/>
      <c r="C17" s="5" t="s">
        <v>246</v>
      </c>
      <c r="D17" s="5"/>
      <c r="E17" s="11"/>
      <c r="F17" s="5"/>
    </row>
    <row r="18" spans="1:6" s="3" customFormat="1" ht="14.4" hidden="1" x14ac:dyDescent="0.3">
      <c r="A18" s="4" t="s">
        <v>232</v>
      </c>
      <c r="B18" s="4"/>
      <c r="C18" s="5" t="s">
        <v>248</v>
      </c>
      <c r="D18" s="5"/>
      <c r="E18" s="11"/>
      <c r="F18" s="5"/>
    </row>
    <row r="19" spans="1:6" s="3" customFormat="1" ht="14.4" hidden="1" x14ac:dyDescent="0.3">
      <c r="A19" s="4" t="s">
        <v>249</v>
      </c>
      <c r="B19" s="4"/>
      <c r="C19" s="5" t="s">
        <v>250</v>
      </c>
      <c r="D19" s="5"/>
      <c r="E19" s="11"/>
      <c r="F19" s="5"/>
    </row>
    <row r="20" spans="1:6" s="3" customFormat="1" ht="14.4" hidden="1" x14ac:dyDescent="0.3">
      <c r="A20" s="4" t="s">
        <v>225</v>
      </c>
      <c r="B20" s="4"/>
      <c r="C20" s="5" t="s">
        <v>251</v>
      </c>
      <c r="D20" s="5"/>
      <c r="E20" s="11"/>
      <c r="F20" s="5"/>
    </row>
    <row r="21" spans="1:6" s="3" customFormat="1" ht="28.8" hidden="1" x14ac:dyDescent="0.3">
      <c r="A21" s="4" t="s">
        <v>225</v>
      </c>
      <c r="B21" s="4"/>
      <c r="C21" s="5" t="s">
        <v>252</v>
      </c>
      <c r="D21" s="5"/>
      <c r="E21" s="11"/>
      <c r="F21" s="5"/>
    </row>
    <row r="22" spans="1:6" s="3" customFormat="1" ht="14.4" hidden="1" x14ac:dyDescent="0.3">
      <c r="A22" s="4" t="s">
        <v>253</v>
      </c>
      <c r="B22" s="4"/>
      <c r="C22" s="5" t="s">
        <v>254</v>
      </c>
      <c r="D22" s="5"/>
      <c r="E22" s="11"/>
      <c r="F22" s="5"/>
    </row>
    <row r="23" spans="1:6" s="3" customFormat="1" ht="14.4" hidden="1" x14ac:dyDescent="0.3">
      <c r="A23" s="4" t="s">
        <v>253</v>
      </c>
      <c r="B23" s="4"/>
      <c r="C23" s="5" t="s">
        <v>255</v>
      </c>
      <c r="D23" s="5"/>
      <c r="E23" s="11"/>
      <c r="F23" s="5"/>
    </row>
    <row r="24" spans="1:6" s="3" customFormat="1" ht="28.8" hidden="1" x14ac:dyDescent="0.3">
      <c r="A24" s="4" t="s">
        <v>253</v>
      </c>
      <c r="B24" s="4"/>
      <c r="C24" s="5" t="s">
        <v>256</v>
      </c>
      <c r="D24" s="5"/>
      <c r="E24" s="11"/>
      <c r="F24" s="5"/>
    </row>
    <row r="25" spans="1:6" ht="41.4" x14ac:dyDescent="0.3">
      <c r="A25" s="18" t="s">
        <v>180</v>
      </c>
      <c r="B25" s="18" t="s">
        <v>165</v>
      </c>
      <c r="C25" s="18" t="s">
        <v>234</v>
      </c>
      <c r="D25" s="18" t="s">
        <v>195</v>
      </c>
      <c r="E25" s="23">
        <v>69826882</v>
      </c>
      <c r="F25" s="18" t="s">
        <v>183</v>
      </c>
    </row>
    <row r="26" spans="1:6" ht="41.4" x14ac:dyDescent="0.3">
      <c r="A26" s="18" t="s">
        <v>180</v>
      </c>
      <c r="B26" s="18" t="s">
        <v>157</v>
      </c>
      <c r="C26" s="18" t="s">
        <v>184</v>
      </c>
      <c r="D26" s="18" t="s">
        <v>185</v>
      </c>
      <c r="E26" s="25">
        <v>51924700</v>
      </c>
      <c r="F26" s="19" t="s">
        <v>183</v>
      </c>
    </row>
    <row r="27" spans="1:6" ht="41.4" x14ac:dyDescent="0.3">
      <c r="A27" s="18" t="s">
        <v>180</v>
      </c>
      <c r="B27" s="18" t="s">
        <v>158</v>
      </c>
      <c r="C27" s="26" t="s">
        <v>186</v>
      </c>
      <c r="D27" s="18" t="s">
        <v>187</v>
      </c>
      <c r="E27" s="25">
        <v>7136332.5599999996</v>
      </c>
      <c r="F27" s="27" t="s">
        <v>188</v>
      </c>
    </row>
    <row r="28" spans="1:6" x14ac:dyDescent="0.3">
      <c r="A28" s="18" t="s">
        <v>180</v>
      </c>
      <c r="B28" s="18" t="s">
        <v>159</v>
      </c>
      <c r="C28" s="18" t="s">
        <v>189</v>
      </c>
      <c r="D28" s="18"/>
      <c r="E28" s="25">
        <v>760266</v>
      </c>
      <c r="F28" s="27" t="s">
        <v>190</v>
      </c>
    </row>
    <row r="29" spans="1:6" ht="27.6" x14ac:dyDescent="0.3">
      <c r="A29" s="18" t="s">
        <v>180</v>
      </c>
      <c r="B29" s="18" t="s">
        <v>160</v>
      </c>
      <c r="C29" s="18" t="s">
        <v>267</v>
      </c>
      <c r="D29" s="18" t="s">
        <v>257</v>
      </c>
      <c r="E29" s="25">
        <v>314860</v>
      </c>
      <c r="F29" s="27" t="s">
        <v>266</v>
      </c>
    </row>
    <row r="30" spans="1:6" ht="41.4" x14ac:dyDescent="0.3">
      <c r="A30" s="18" t="s">
        <v>180</v>
      </c>
      <c r="B30" s="18" t="s">
        <v>161</v>
      </c>
      <c r="C30" s="18" t="s">
        <v>191</v>
      </c>
      <c r="D30" s="18" t="s">
        <v>192</v>
      </c>
      <c r="E30" s="25">
        <v>20155032.099999994</v>
      </c>
      <c r="F30" s="27" t="s">
        <v>193</v>
      </c>
    </row>
    <row r="31" spans="1:6" ht="27.6" x14ac:dyDescent="0.3">
      <c r="A31" s="18" t="s">
        <v>180</v>
      </c>
      <c r="B31" s="18" t="s">
        <v>162</v>
      </c>
      <c r="C31" s="18" t="s">
        <v>258</v>
      </c>
      <c r="D31" s="18" t="s">
        <v>257</v>
      </c>
      <c r="E31" s="25">
        <v>144500</v>
      </c>
      <c r="F31" s="27" t="s">
        <v>266</v>
      </c>
    </row>
    <row r="32" spans="1:6" x14ac:dyDescent="0.3">
      <c r="A32" s="18" t="s">
        <v>180</v>
      </c>
      <c r="B32" s="18" t="s">
        <v>163</v>
      </c>
      <c r="C32" s="18" t="s">
        <v>196</v>
      </c>
      <c r="D32" s="18" t="s">
        <v>259</v>
      </c>
      <c r="E32" s="25">
        <v>2001650.19</v>
      </c>
      <c r="F32" s="27" t="s">
        <v>266</v>
      </c>
    </row>
    <row r="33" spans="1:6" ht="27.6" x14ac:dyDescent="0.3">
      <c r="A33" s="18" t="s">
        <v>180</v>
      </c>
      <c r="B33" s="18" t="s">
        <v>164</v>
      </c>
      <c r="C33" s="18" t="s">
        <v>258</v>
      </c>
      <c r="D33" s="18" t="s">
        <v>257</v>
      </c>
      <c r="E33" s="25">
        <v>76122</v>
      </c>
      <c r="F33" s="27" t="s">
        <v>266</v>
      </c>
    </row>
    <row r="34" spans="1:6" x14ac:dyDescent="0.3">
      <c r="A34" s="18" t="s">
        <v>180</v>
      </c>
      <c r="B34" s="18" t="s">
        <v>260</v>
      </c>
      <c r="C34" s="28" t="s">
        <v>264</v>
      </c>
      <c r="D34" s="28" t="s">
        <v>263</v>
      </c>
      <c r="E34" s="29">
        <v>1229015.6599999999</v>
      </c>
      <c r="F34" s="30" t="s">
        <v>265</v>
      </c>
    </row>
    <row r="35" spans="1:6" x14ac:dyDescent="0.3">
      <c r="A35" s="18" t="s">
        <v>180</v>
      </c>
      <c r="B35" s="18" t="s">
        <v>262</v>
      </c>
      <c r="C35" s="31"/>
      <c r="D35" s="31"/>
      <c r="E35" s="32"/>
      <c r="F35" s="33"/>
    </row>
    <row r="36" spans="1:6" x14ac:dyDescent="0.3">
      <c r="A36" s="18" t="s">
        <v>180</v>
      </c>
      <c r="B36" s="18" t="s">
        <v>261</v>
      </c>
      <c r="C36" s="34"/>
      <c r="D36" s="34"/>
      <c r="E36" s="35"/>
      <c r="F36" s="36"/>
    </row>
    <row r="37" spans="1:6" ht="41.4" x14ac:dyDescent="0.3">
      <c r="A37" s="18" t="s">
        <v>180</v>
      </c>
      <c r="B37" s="18" t="s">
        <v>165</v>
      </c>
      <c r="C37" s="18" t="s">
        <v>194</v>
      </c>
      <c r="D37" s="18" t="s">
        <v>195</v>
      </c>
      <c r="E37" s="25">
        <v>69826882</v>
      </c>
      <c r="F37" s="19" t="s">
        <v>183</v>
      </c>
    </row>
    <row r="38" spans="1:6" ht="41.4" x14ac:dyDescent="0.3">
      <c r="A38" s="19" t="s">
        <v>180</v>
      </c>
      <c r="B38" s="18" t="s">
        <v>197</v>
      </c>
      <c r="C38" s="18" t="s">
        <v>184</v>
      </c>
      <c r="D38" s="18" t="s">
        <v>185</v>
      </c>
      <c r="E38" s="37">
        <v>51924700</v>
      </c>
      <c r="F38" s="18" t="s">
        <v>183</v>
      </c>
    </row>
    <row r="39" spans="1:6" ht="55.2" x14ac:dyDescent="0.3">
      <c r="A39" s="19" t="s">
        <v>180</v>
      </c>
      <c r="B39" s="18" t="s">
        <v>198</v>
      </c>
      <c r="C39" s="18" t="s">
        <v>221</v>
      </c>
      <c r="D39" s="18" t="s">
        <v>222</v>
      </c>
      <c r="E39" s="38">
        <v>746874.20000000007</v>
      </c>
      <c r="F39" s="18"/>
    </row>
    <row r="40" spans="1:6" ht="41.4" x14ac:dyDescent="0.3">
      <c r="A40" s="19" t="s">
        <v>180</v>
      </c>
      <c r="B40" s="18" t="s">
        <v>199</v>
      </c>
      <c r="C40" s="18" t="s">
        <v>194</v>
      </c>
      <c r="D40" s="18" t="s">
        <v>269</v>
      </c>
      <c r="E40" s="39">
        <v>6239608.0999999996</v>
      </c>
      <c r="F40" s="18" t="s">
        <v>183</v>
      </c>
    </row>
    <row r="41" spans="1:6" ht="41.4" x14ac:dyDescent="0.3">
      <c r="A41" s="19" t="s">
        <v>180</v>
      </c>
      <c r="B41" s="18" t="s">
        <v>200</v>
      </c>
      <c r="C41" s="18" t="s">
        <v>194</v>
      </c>
      <c r="D41" s="18" t="s">
        <v>269</v>
      </c>
      <c r="E41" s="39">
        <v>7091581.0099999998</v>
      </c>
      <c r="F41" s="18" t="s">
        <v>183</v>
      </c>
    </row>
    <row r="42" spans="1:6" ht="41.4" x14ac:dyDescent="0.3">
      <c r="A42" s="19" t="s">
        <v>180</v>
      </c>
      <c r="B42" s="18" t="s">
        <v>201</v>
      </c>
      <c r="C42" s="18" t="s">
        <v>194</v>
      </c>
      <c r="D42" s="18" t="s">
        <v>269</v>
      </c>
      <c r="E42" s="39">
        <f>3838610.54+4250747.47+6060783.87+1241530</f>
        <v>15391671.879999999</v>
      </c>
      <c r="F42" s="18" t="s">
        <v>183</v>
      </c>
    </row>
    <row r="43" spans="1:6" ht="41.4" x14ac:dyDescent="0.3">
      <c r="A43" s="19" t="s">
        <v>180</v>
      </c>
      <c r="B43" s="18" t="s">
        <v>202</v>
      </c>
      <c r="C43" s="18" t="s">
        <v>194</v>
      </c>
      <c r="D43" s="18" t="s">
        <v>269</v>
      </c>
      <c r="E43" s="39">
        <v>10994446</v>
      </c>
      <c r="F43" s="18" t="s">
        <v>183</v>
      </c>
    </row>
    <row r="44" spans="1:6" ht="41.4" x14ac:dyDescent="0.3">
      <c r="A44" s="19" t="s">
        <v>180</v>
      </c>
      <c r="B44" s="18" t="s">
        <v>268</v>
      </c>
      <c r="C44" s="18" t="s">
        <v>208</v>
      </c>
      <c r="D44" s="18" t="s">
        <v>209</v>
      </c>
      <c r="E44" s="40">
        <v>4093246.8</v>
      </c>
      <c r="F44" s="18" t="s">
        <v>183</v>
      </c>
    </row>
    <row r="45" spans="1:6" ht="27.6" x14ac:dyDescent="0.3">
      <c r="A45" s="19" t="s">
        <v>180</v>
      </c>
      <c r="B45" s="18" t="s">
        <v>203</v>
      </c>
      <c r="C45" s="18" t="s">
        <v>210</v>
      </c>
      <c r="D45" s="18" t="s">
        <v>212</v>
      </c>
      <c r="E45" s="39">
        <v>310000</v>
      </c>
      <c r="F45" s="18" t="s">
        <v>211</v>
      </c>
    </row>
    <row r="46" spans="1:6" ht="55.2" x14ac:dyDescent="0.3">
      <c r="A46" s="19" t="s">
        <v>180</v>
      </c>
      <c r="B46" s="18" t="s">
        <v>204</v>
      </c>
      <c r="C46" s="18" t="s">
        <v>213</v>
      </c>
      <c r="D46" s="18" t="s">
        <v>214</v>
      </c>
      <c r="E46" s="39">
        <v>302631.58</v>
      </c>
      <c r="F46" s="18" t="s">
        <v>211</v>
      </c>
    </row>
    <row r="47" spans="1:6" ht="27.6" x14ac:dyDescent="0.3">
      <c r="A47" s="19" t="s">
        <v>180</v>
      </c>
      <c r="B47" s="18" t="s">
        <v>205</v>
      </c>
      <c r="C47" s="18" t="s">
        <v>215</v>
      </c>
      <c r="D47" s="18" t="s">
        <v>216</v>
      </c>
      <c r="E47" s="39">
        <v>1317571</v>
      </c>
      <c r="F47" s="18" t="s">
        <v>211</v>
      </c>
    </row>
    <row r="48" spans="1:6" ht="27.6" x14ac:dyDescent="0.3">
      <c r="A48" s="19" t="s">
        <v>180</v>
      </c>
      <c r="B48" s="18" t="s">
        <v>205</v>
      </c>
      <c r="C48" s="18" t="s">
        <v>215</v>
      </c>
      <c r="D48" s="18" t="s">
        <v>217</v>
      </c>
      <c r="E48" s="39">
        <v>3072</v>
      </c>
      <c r="F48" s="18" t="s">
        <v>211</v>
      </c>
    </row>
    <row r="49" spans="1:6" ht="41.4" x14ac:dyDescent="0.3">
      <c r="A49" s="19" t="s">
        <v>180</v>
      </c>
      <c r="B49" s="18" t="s">
        <v>206</v>
      </c>
      <c r="C49" s="41" t="s">
        <v>219</v>
      </c>
      <c r="D49" s="18" t="s">
        <v>187</v>
      </c>
      <c r="E49" s="42">
        <v>9428583.0899999999</v>
      </c>
      <c r="F49" s="20" t="s">
        <v>188</v>
      </c>
    </row>
    <row r="50" spans="1:6" ht="27.6" x14ac:dyDescent="0.3">
      <c r="A50" s="19" t="s">
        <v>180</v>
      </c>
      <c r="B50" s="18" t="s">
        <v>207</v>
      </c>
      <c r="C50" s="18" t="s">
        <v>220</v>
      </c>
      <c r="D50" s="18" t="s">
        <v>218</v>
      </c>
      <c r="E50" s="25">
        <v>11227041.67</v>
      </c>
      <c r="F50" s="18" t="s">
        <v>183</v>
      </c>
    </row>
    <row r="51" spans="1:6" ht="41.4" x14ac:dyDescent="0.3">
      <c r="A51" s="19" t="s">
        <v>253</v>
      </c>
      <c r="B51" s="18" t="s">
        <v>17</v>
      </c>
      <c r="C51" s="18" t="s">
        <v>444</v>
      </c>
      <c r="D51" s="18" t="s">
        <v>445</v>
      </c>
      <c r="E51" s="43">
        <v>855000000</v>
      </c>
      <c r="F51" s="18" t="s">
        <v>446</v>
      </c>
    </row>
    <row r="52" spans="1:6" ht="41.4" x14ac:dyDescent="0.3">
      <c r="A52" s="19" t="s">
        <v>253</v>
      </c>
      <c r="B52" s="18" t="s">
        <v>447</v>
      </c>
      <c r="C52" s="18" t="s">
        <v>448</v>
      </c>
      <c r="D52" s="18" t="s">
        <v>445</v>
      </c>
      <c r="E52" s="43"/>
      <c r="F52" s="18" t="s">
        <v>446</v>
      </c>
    </row>
    <row r="53" spans="1:6" ht="41.4" x14ac:dyDescent="0.3">
      <c r="A53" s="19" t="s">
        <v>253</v>
      </c>
      <c r="B53" s="18" t="s">
        <v>449</v>
      </c>
      <c r="C53" s="18" t="s">
        <v>450</v>
      </c>
      <c r="D53" s="18" t="s">
        <v>445</v>
      </c>
      <c r="E53" s="44">
        <v>1403390.8</v>
      </c>
      <c r="F53" s="18" t="s">
        <v>285</v>
      </c>
    </row>
    <row r="54" spans="1:6" ht="41.4" x14ac:dyDescent="0.3">
      <c r="A54" s="19" t="s">
        <v>253</v>
      </c>
      <c r="B54" s="18" t="s">
        <v>451</v>
      </c>
      <c r="C54" s="18" t="s">
        <v>452</v>
      </c>
      <c r="D54" s="18" t="s">
        <v>445</v>
      </c>
      <c r="E54" s="43"/>
      <c r="F54" s="18" t="s">
        <v>453</v>
      </c>
    </row>
    <row r="55" spans="1:6" ht="27.6" x14ac:dyDescent="0.3">
      <c r="A55" s="19" t="s">
        <v>253</v>
      </c>
      <c r="B55" s="18" t="s">
        <v>454</v>
      </c>
      <c r="C55" s="18" t="s">
        <v>455</v>
      </c>
      <c r="D55" s="18" t="s">
        <v>456</v>
      </c>
      <c r="E55" s="44">
        <v>4431747.5999999996</v>
      </c>
      <c r="F55" s="18" t="s">
        <v>285</v>
      </c>
    </row>
    <row r="56" spans="1:6" ht="41.4" x14ac:dyDescent="0.3">
      <c r="A56" s="19" t="s">
        <v>253</v>
      </c>
      <c r="B56" s="18" t="s">
        <v>457</v>
      </c>
      <c r="C56" s="18" t="s">
        <v>458</v>
      </c>
      <c r="D56" s="18" t="s">
        <v>445</v>
      </c>
      <c r="E56" s="45">
        <v>9747795.4700000007</v>
      </c>
      <c r="F56" s="18" t="s">
        <v>446</v>
      </c>
    </row>
    <row r="57" spans="1:6" ht="41.4" x14ac:dyDescent="0.3">
      <c r="A57" s="19" t="s">
        <v>253</v>
      </c>
      <c r="B57" s="18" t="s">
        <v>459</v>
      </c>
      <c r="C57" s="18" t="s">
        <v>458</v>
      </c>
      <c r="D57" s="18" t="s">
        <v>445</v>
      </c>
      <c r="E57" s="45">
        <v>9541800</v>
      </c>
      <c r="F57" s="18" t="s">
        <v>446</v>
      </c>
    </row>
    <row r="58" spans="1:6" ht="41.4" x14ac:dyDescent="0.3">
      <c r="A58" s="19" t="s">
        <v>253</v>
      </c>
      <c r="B58" s="18" t="s">
        <v>460</v>
      </c>
      <c r="C58" s="18" t="s">
        <v>461</v>
      </c>
      <c r="D58" s="18" t="s">
        <v>445</v>
      </c>
      <c r="E58" s="45" t="s">
        <v>462</v>
      </c>
      <c r="F58" s="18" t="s">
        <v>446</v>
      </c>
    </row>
    <row r="59" spans="1:6" ht="41.4" x14ac:dyDescent="0.3">
      <c r="A59" s="19" t="s">
        <v>253</v>
      </c>
      <c r="B59" s="18" t="s">
        <v>463</v>
      </c>
      <c r="C59" s="18" t="s">
        <v>461</v>
      </c>
      <c r="D59" s="18" t="s">
        <v>445</v>
      </c>
      <c r="E59" s="45" t="s">
        <v>464</v>
      </c>
      <c r="F59" s="18" t="s">
        <v>446</v>
      </c>
    </row>
    <row r="60" spans="1:6" ht="41.4" x14ac:dyDescent="0.3">
      <c r="A60" s="19" t="s">
        <v>253</v>
      </c>
      <c r="B60" s="18" t="s">
        <v>465</v>
      </c>
      <c r="C60" s="18" t="s">
        <v>461</v>
      </c>
      <c r="D60" s="18" t="s">
        <v>445</v>
      </c>
      <c r="E60" s="45" t="s">
        <v>466</v>
      </c>
      <c r="F60" s="18" t="s">
        <v>446</v>
      </c>
    </row>
    <row r="61" spans="1:6" ht="41.4" x14ac:dyDescent="0.3">
      <c r="A61" s="19" t="s">
        <v>253</v>
      </c>
      <c r="B61" s="18" t="s">
        <v>467</v>
      </c>
      <c r="C61" s="18" t="s">
        <v>461</v>
      </c>
      <c r="D61" s="18" t="s">
        <v>445</v>
      </c>
      <c r="E61" s="45" t="s">
        <v>468</v>
      </c>
      <c r="F61" s="18" t="s">
        <v>446</v>
      </c>
    </row>
    <row r="62" spans="1:6" ht="41.4" x14ac:dyDescent="0.3">
      <c r="A62" s="19" t="s">
        <v>253</v>
      </c>
      <c r="B62" s="18" t="s">
        <v>469</v>
      </c>
      <c r="C62" s="18" t="s">
        <v>461</v>
      </c>
      <c r="D62" s="18" t="s">
        <v>445</v>
      </c>
      <c r="E62" s="45" t="s">
        <v>470</v>
      </c>
      <c r="F62" s="18" t="s">
        <v>446</v>
      </c>
    </row>
    <row r="63" spans="1:6" ht="41.4" x14ac:dyDescent="0.3">
      <c r="A63" s="19" t="s">
        <v>253</v>
      </c>
      <c r="B63" s="18" t="s">
        <v>471</v>
      </c>
      <c r="C63" s="18" t="s">
        <v>461</v>
      </c>
      <c r="D63" s="18" t="s">
        <v>445</v>
      </c>
      <c r="E63" s="45" t="s">
        <v>472</v>
      </c>
      <c r="F63" s="18" t="s">
        <v>446</v>
      </c>
    </row>
    <row r="64" spans="1:6" ht="41.4" x14ac:dyDescent="0.3">
      <c r="A64" s="19" t="s">
        <v>253</v>
      </c>
      <c r="B64" s="18" t="s">
        <v>473</v>
      </c>
      <c r="C64" s="18" t="s">
        <v>461</v>
      </c>
      <c r="D64" s="18" t="s">
        <v>445</v>
      </c>
      <c r="E64" s="45">
        <f>17610+30216.7+69422.22</f>
        <v>117248.92</v>
      </c>
      <c r="F64" s="18" t="s">
        <v>446</v>
      </c>
    </row>
    <row r="65" spans="1:6" ht="41.4" x14ac:dyDescent="0.3">
      <c r="A65" s="19" t="s">
        <v>253</v>
      </c>
      <c r="B65" s="18" t="s">
        <v>474</v>
      </c>
      <c r="C65" s="18" t="s">
        <v>461</v>
      </c>
      <c r="D65" s="18" t="s">
        <v>445</v>
      </c>
      <c r="E65" s="45">
        <f>219976.85+655+615+615</f>
        <v>221861.85</v>
      </c>
      <c r="F65" s="18" t="s">
        <v>446</v>
      </c>
    </row>
    <row r="66" spans="1:6" ht="41.4" x14ac:dyDescent="0.3">
      <c r="A66" s="19" t="s">
        <v>253</v>
      </c>
      <c r="B66" s="18" t="s">
        <v>475</v>
      </c>
      <c r="C66" s="18" t="s">
        <v>461</v>
      </c>
      <c r="D66" s="18" t="s">
        <v>445</v>
      </c>
      <c r="E66" s="45" t="s">
        <v>476</v>
      </c>
      <c r="F66" s="18" t="s">
        <v>446</v>
      </c>
    </row>
    <row r="67" spans="1:6" ht="41.4" x14ac:dyDescent="0.3">
      <c r="A67" s="19" t="s">
        <v>253</v>
      </c>
      <c r="B67" s="18" t="s">
        <v>477</v>
      </c>
      <c r="C67" s="18" t="s">
        <v>478</v>
      </c>
      <c r="D67" s="18" t="s">
        <v>445</v>
      </c>
      <c r="E67" s="45">
        <v>17263748.32</v>
      </c>
      <c r="F67" s="18" t="s">
        <v>446</v>
      </c>
    </row>
    <row r="68" spans="1:6" ht="41.4" x14ac:dyDescent="0.3">
      <c r="A68" s="19" t="s">
        <v>253</v>
      </c>
      <c r="B68" s="18" t="s">
        <v>479</v>
      </c>
      <c r="C68" s="18" t="s">
        <v>480</v>
      </c>
      <c r="D68" s="18" t="s">
        <v>481</v>
      </c>
      <c r="E68" s="45">
        <v>42202264.710000001</v>
      </c>
      <c r="F68" s="18" t="s">
        <v>446</v>
      </c>
    </row>
    <row r="69" spans="1:6" ht="41.4" x14ac:dyDescent="0.3">
      <c r="A69" s="19" t="s">
        <v>253</v>
      </c>
      <c r="B69" s="18" t="s">
        <v>482</v>
      </c>
      <c r="C69" s="18" t="s">
        <v>483</v>
      </c>
      <c r="D69" s="18" t="s">
        <v>445</v>
      </c>
      <c r="E69" s="45">
        <v>3975369.48</v>
      </c>
      <c r="F69" s="18" t="s">
        <v>453</v>
      </c>
    </row>
    <row r="70" spans="1:6" ht="41.4" x14ac:dyDescent="0.3">
      <c r="A70" s="19" t="s">
        <v>253</v>
      </c>
      <c r="B70" s="18" t="s">
        <v>484</v>
      </c>
      <c r="C70" s="18" t="s">
        <v>485</v>
      </c>
      <c r="D70" s="18" t="s">
        <v>445</v>
      </c>
      <c r="E70" s="45">
        <v>11445066.33</v>
      </c>
      <c r="F70" s="18" t="s">
        <v>446</v>
      </c>
    </row>
    <row r="71" spans="1:6" ht="41.4" x14ac:dyDescent="0.3">
      <c r="A71" s="19" t="s">
        <v>253</v>
      </c>
      <c r="B71" s="18" t="s">
        <v>486</v>
      </c>
      <c r="C71" s="18" t="s">
        <v>487</v>
      </c>
      <c r="D71" s="18" t="s">
        <v>481</v>
      </c>
      <c r="E71" s="45">
        <v>7520534.0800000001</v>
      </c>
      <c r="F71" s="18" t="s">
        <v>446</v>
      </c>
    </row>
    <row r="72" spans="1:6" s="46" customFormat="1" x14ac:dyDescent="0.3">
      <c r="A72" s="19" t="s">
        <v>253</v>
      </c>
      <c r="B72" s="18" t="s">
        <v>488</v>
      </c>
      <c r="C72" s="18" t="s">
        <v>497</v>
      </c>
      <c r="D72" s="18" t="s">
        <v>496</v>
      </c>
      <c r="E72" s="45">
        <v>61560</v>
      </c>
      <c r="F72" s="18" t="s">
        <v>446</v>
      </c>
    </row>
    <row r="73" spans="1:6" ht="41.4" x14ac:dyDescent="0.3">
      <c r="A73" s="19" t="s">
        <v>253</v>
      </c>
      <c r="B73" s="18" t="s">
        <v>489</v>
      </c>
      <c r="C73" s="18" t="s">
        <v>461</v>
      </c>
      <c r="D73" s="18" t="s">
        <v>445</v>
      </c>
      <c r="E73" s="45" t="s">
        <v>490</v>
      </c>
      <c r="F73" s="18" t="s">
        <v>446</v>
      </c>
    </row>
    <row r="74" spans="1:6" ht="41.4" x14ac:dyDescent="0.3">
      <c r="A74" s="19" t="s">
        <v>253</v>
      </c>
      <c r="B74" s="18" t="s">
        <v>491</v>
      </c>
      <c r="C74" s="18" t="s">
        <v>461</v>
      </c>
      <c r="D74" s="18" t="s">
        <v>445</v>
      </c>
      <c r="E74" s="45" t="s">
        <v>492</v>
      </c>
      <c r="F74" s="18" t="s">
        <v>446</v>
      </c>
    </row>
    <row r="75" spans="1:6" ht="27.6" x14ac:dyDescent="0.3">
      <c r="A75" s="19" t="s">
        <v>177</v>
      </c>
      <c r="B75" s="19" t="s">
        <v>226</v>
      </c>
      <c r="C75" s="18" t="s">
        <v>227</v>
      </c>
      <c r="D75" s="18" t="s">
        <v>228</v>
      </c>
      <c r="E75" s="47">
        <v>91000000</v>
      </c>
      <c r="F75" s="18" t="s">
        <v>270</v>
      </c>
    </row>
    <row r="76" spans="1:6" ht="41.4" x14ac:dyDescent="0.3">
      <c r="A76" s="19" t="s">
        <v>177</v>
      </c>
      <c r="B76" s="19" t="s">
        <v>271</v>
      </c>
      <c r="C76" s="18" t="s">
        <v>272</v>
      </c>
      <c r="D76" s="19" t="s">
        <v>273</v>
      </c>
      <c r="E76" s="47">
        <f>223110+349314</f>
        <v>572424</v>
      </c>
      <c r="F76" s="18" t="s">
        <v>274</v>
      </c>
    </row>
    <row r="77" spans="1:6" ht="27.6" x14ac:dyDescent="0.3">
      <c r="A77" s="19" t="s">
        <v>177</v>
      </c>
      <c r="B77" s="19" t="s">
        <v>24</v>
      </c>
      <c r="C77" s="18" t="s">
        <v>275</v>
      </c>
      <c r="D77" s="19" t="s">
        <v>493</v>
      </c>
      <c r="E77" s="47">
        <v>3500000000</v>
      </c>
      <c r="F77" s="19" t="s">
        <v>276</v>
      </c>
    </row>
    <row r="78" spans="1:6" ht="41.4" x14ac:dyDescent="0.3">
      <c r="A78" s="19" t="s">
        <v>177</v>
      </c>
      <c r="B78" s="19" t="s">
        <v>8</v>
      </c>
      <c r="C78" s="18" t="s">
        <v>181</v>
      </c>
      <c r="D78" s="19" t="s">
        <v>182</v>
      </c>
      <c r="E78" s="47">
        <v>29064855.149999999</v>
      </c>
      <c r="F78" s="19" t="s">
        <v>183</v>
      </c>
    </row>
    <row r="79" spans="1:6" ht="27.6" x14ac:dyDescent="0.3">
      <c r="A79" s="19" t="s">
        <v>177</v>
      </c>
      <c r="B79" s="19" t="s">
        <v>9</v>
      </c>
      <c r="C79" s="18" t="s">
        <v>277</v>
      </c>
      <c r="D79" s="19" t="s">
        <v>278</v>
      </c>
      <c r="E79" s="47">
        <v>14487000</v>
      </c>
      <c r="F79" s="19" t="s">
        <v>495</v>
      </c>
    </row>
    <row r="80" spans="1:6" ht="27.6" x14ac:dyDescent="0.3">
      <c r="A80" s="18" t="s">
        <v>177</v>
      </c>
      <c r="B80" s="19" t="s">
        <v>10</v>
      </c>
      <c r="C80" s="18" t="s">
        <v>279</v>
      </c>
      <c r="D80" s="19" t="s">
        <v>494</v>
      </c>
      <c r="E80" s="47">
        <v>12913104.51</v>
      </c>
      <c r="F80" s="19" t="s">
        <v>495</v>
      </c>
    </row>
    <row r="81" spans="1:6" ht="41.4" x14ac:dyDescent="0.3">
      <c r="A81" s="18" t="s">
        <v>177</v>
      </c>
      <c r="B81" s="19" t="s">
        <v>11</v>
      </c>
      <c r="C81" s="18" t="s">
        <v>280</v>
      </c>
      <c r="D81" s="19" t="s">
        <v>281</v>
      </c>
      <c r="E81" s="47">
        <v>20077200</v>
      </c>
      <c r="F81" s="19" t="s">
        <v>282</v>
      </c>
    </row>
    <row r="82" spans="1:6" ht="41.4" x14ac:dyDescent="0.3">
      <c r="A82" s="18" t="s">
        <v>177</v>
      </c>
      <c r="B82" s="19" t="s">
        <v>12</v>
      </c>
      <c r="C82" s="18" t="s">
        <v>280</v>
      </c>
      <c r="D82" s="19" t="s">
        <v>281</v>
      </c>
      <c r="E82" s="47">
        <v>6692400</v>
      </c>
      <c r="F82" s="19" t="s">
        <v>282</v>
      </c>
    </row>
    <row r="83" spans="1:6" ht="41.4" x14ac:dyDescent="0.3">
      <c r="A83" s="18" t="s">
        <v>177</v>
      </c>
      <c r="B83" s="19" t="s">
        <v>13</v>
      </c>
      <c r="C83" s="18" t="s">
        <v>283</v>
      </c>
      <c r="D83" s="19" t="s">
        <v>284</v>
      </c>
      <c r="E83" s="47">
        <v>68681000</v>
      </c>
      <c r="F83" s="19" t="s">
        <v>285</v>
      </c>
    </row>
    <row r="84" spans="1:6" ht="55.2" x14ac:dyDescent="0.3">
      <c r="A84" s="18" t="s">
        <v>177</v>
      </c>
      <c r="B84" s="19" t="s">
        <v>14</v>
      </c>
      <c r="C84" s="18" t="s">
        <v>286</v>
      </c>
      <c r="D84" s="19" t="s">
        <v>287</v>
      </c>
      <c r="E84" s="47">
        <v>87845922.209999993</v>
      </c>
      <c r="F84" s="19" t="s">
        <v>285</v>
      </c>
    </row>
    <row r="85" spans="1:6" ht="41.4" x14ac:dyDescent="0.3">
      <c r="A85" s="18" t="s">
        <v>177</v>
      </c>
      <c r="B85" s="19" t="s">
        <v>15</v>
      </c>
      <c r="C85" s="18" t="s">
        <v>288</v>
      </c>
      <c r="D85" s="19" t="s">
        <v>284</v>
      </c>
      <c r="E85" s="47">
        <v>98500000</v>
      </c>
      <c r="F85" s="19" t="s">
        <v>285</v>
      </c>
    </row>
    <row r="86" spans="1:6" ht="55.2" x14ac:dyDescent="0.3">
      <c r="A86" s="18" t="s">
        <v>177</v>
      </c>
      <c r="B86" s="19" t="s">
        <v>16</v>
      </c>
      <c r="C86" s="18" t="s">
        <v>289</v>
      </c>
      <c r="D86" s="19" t="s">
        <v>287</v>
      </c>
      <c r="E86" s="47">
        <v>18000000</v>
      </c>
      <c r="F86" s="19" t="s">
        <v>285</v>
      </c>
    </row>
    <row r="87" spans="1:6" ht="41.4" x14ac:dyDescent="0.3">
      <c r="A87" s="18" t="s">
        <v>177</v>
      </c>
      <c r="B87" s="19" t="s">
        <v>17</v>
      </c>
      <c r="C87" s="18" t="s">
        <v>290</v>
      </c>
      <c r="D87" s="19" t="s">
        <v>291</v>
      </c>
      <c r="E87" s="47">
        <v>862544741</v>
      </c>
      <c r="F87" s="19" t="s">
        <v>282</v>
      </c>
    </row>
    <row r="88" spans="1:6" ht="55.2" x14ac:dyDescent="0.3">
      <c r="A88" s="18" t="s">
        <v>177</v>
      </c>
      <c r="B88" s="19" t="s">
        <v>18</v>
      </c>
      <c r="C88" s="18" t="s">
        <v>292</v>
      </c>
      <c r="D88" s="19" t="s">
        <v>293</v>
      </c>
      <c r="E88" s="47">
        <v>2700000000</v>
      </c>
      <c r="F88" s="19" t="s">
        <v>276</v>
      </c>
    </row>
    <row r="89" spans="1:6" ht="27.6" x14ac:dyDescent="0.3">
      <c r="A89" s="18" t="s">
        <v>177</v>
      </c>
      <c r="B89" s="19" t="s">
        <v>19</v>
      </c>
      <c r="C89" s="18" t="s">
        <v>294</v>
      </c>
      <c r="D89" s="19" t="s">
        <v>295</v>
      </c>
      <c r="E89" s="47">
        <v>10992874.68</v>
      </c>
      <c r="F89" s="19" t="s">
        <v>282</v>
      </c>
    </row>
    <row r="90" spans="1:6" ht="41.4" x14ac:dyDescent="0.3">
      <c r="A90" s="18" t="s">
        <v>177</v>
      </c>
      <c r="B90" s="19" t="s">
        <v>20</v>
      </c>
      <c r="C90" s="18" t="s">
        <v>296</v>
      </c>
      <c r="D90" s="19" t="s">
        <v>297</v>
      </c>
      <c r="E90" s="47">
        <v>3769200.58</v>
      </c>
      <c r="F90" s="19" t="s">
        <v>298</v>
      </c>
    </row>
    <row r="91" spans="1:6" ht="27.6" x14ac:dyDescent="0.3">
      <c r="A91" s="18" t="s">
        <v>177</v>
      </c>
      <c r="B91" s="19" t="s">
        <v>21</v>
      </c>
      <c r="C91" s="18" t="s">
        <v>299</v>
      </c>
      <c r="D91" s="19"/>
      <c r="E91" s="47">
        <v>11700000</v>
      </c>
      <c r="F91" s="19" t="s">
        <v>270</v>
      </c>
    </row>
    <row r="92" spans="1:6" ht="27.6" x14ac:dyDescent="0.3">
      <c r="A92" s="18" t="s">
        <v>177</v>
      </c>
      <c r="B92" s="19" t="s">
        <v>22</v>
      </c>
      <c r="C92" s="18" t="s">
        <v>300</v>
      </c>
      <c r="D92" s="19"/>
      <c r="E92" s="47">
        <v>99765646.5</v>
      </c>
      <c r="F92" s="19" t="s">
        <v>276</v>
      </c>
    </row>
    <row r="93" spans="1:6" ht="41.4" x14ac:dyDescent="0.3">
      <c r="A93" s="18" t="s">
        <v>177</v>
      </c>
      <c r="B93" s="19" t="s">
        <v>23</v>
      </c>
      <c r="C93" s="18" t="s">
        <v>280</v>
      </c>
      <c r="D93" s="19" t="s">
        <v>281</v>
      </c>
      <c r="E93" s="47">
        <v>11500000</v>
      </c>
      <c r="F93" s="19" t="s">
        <v>282</v>
      </c>
    </row>
    <row r="94" spans="1:6" ht="27.6" x14ac:dyDescent="0.3">
      <c r="A94" s="18" t="s">
        <v>177</v>
      </c>
      <c r="B94" s="19" t="s">
        <v>25</v>
      </c>
      <c r="C94" s="18" t="s">
        <v>301</v>
      </c>
      <c r="D94" s="19" t="s">
        <v>302</v>
      </c>
      <c r="E94" s="47">
        <v>171396.72</v>
      </c>
      <c r="F94" s="18" t="s">
        <v>274</v>
      </c>
    </row>
    <row r="95" spans="1:6" ht="27.6" x14ac:dyDescent="0.3">
      <c r="A95" s="18" t="s">
        <v>177</v>
      </c>
      <c r="B95" s="19" t="s">
        <v>26</v>
      </c>
      <c r="C95" s="18" t="s">
        <v>303</v>
      </c>
      <c r="D95" s="19"/>
      <c r="E95" s="47">
        <v>1543671.36</v>
      </c>
      <c r="F95" s="19" t="s">
        <v>282</v>
      </c>
    </row>
    <row r="96" spans="1:6" ht="69" x14ac:dyDescent="0.3">
      <c r="A96" s="18" t="s">
        <v>177</v>
      </c>
      <c r="B96" s="19" t="s">
        <v>27</v>
      </c>
      <c r="C96" s="18" t="s">
        <v>304</v>
      </c>
      <c r="D96" s="19" t="s">
        <v>305</v>
      </c>
      <c r="E96" s="47">
        <v>10800000</v>
      </c>
      <c r="F96" s="19" t="s">
        <v>276</v>
      </c>
    </row>
    <row r="97" spans="1:6" ht="27.6" x14ac:dyDescent="0.3">
      <c r="A97" s="18" t="s">
        <v>177</v>
      </c>
      <c r="B97" s="19" t="s">
        <v>28</v>
      </c>
      <c r="C97" s="18" t="s">
        <v>306</v>
      </c>
      <c r="D97" s="19"/>
      <c r="E97" s="47">
        <v>51446172.899999999</v>
      </c>
      <c r="F97" s="19" t="s">
        <v>285</v>
      </c>
    </row>
    <row r="98" spans="1:6" ht="27.6" x14ac:dyDescent="0.3">
      <c r="A98" s="18" t="s">
        <v>177</v>
      </c>
      <c r="B98" s="19" t="s">
        <v>29</v>
      </c>
      <c r="C98" s="18" t="s">
        <v>307</v>
      </c>
      <c r="D98" s="19"/>
      <c r="E98" s="47">
        <v>8440680</v>
      </c>
      <c r="F98" s="19" t="s">
        <v>285</v>
      </c>
    </row>
    <row r="99" spans="1:6" ht="27.6" x14ac:dyDescent="0.3">
      <c r="A99" s="18" t="s">
        <v>177</v>
      </c>
      <c r="B99" s="19" t="s">
        <v>30</v>
      </c>
      <c r="C99" s="18" t="s">
        <v>294</v>
      </c>
      <c r="D99" s="19" t="s">
        <v>295</v>
      </c>
      <c r="E99" s="47">
        <v>43682298.530000001</v>
      </c>
      <c r="F99" s="19" t="s">
        <v>282</v>
      </c>
    </row>
    <row r="100" spans="1:6" ht="27.6" x14ac:dyDescent="0.3">
      <c r="A100" s="18" t="s">
        <v>177</v>
      </c>
      <c r="B100" s="19" t="s">
        <v>31</v>
      </c>
      <c r="C100" s="18" t="s">
        <v>308</v>
      </c>
      <c r="D100" s="19" t="s">
        <v>309</v>
      </c>
      <c r="E100" s="47">
        <v>2780000</v>
      </c>
      <c r="F100" s="19" t="s">
        <v>285</v>
      </c>
    </row>
    <row r="101" spans="1:6" ht="41.4" x14ac:dyDescent="0.3">
      <c r="A101" s="19" t="s">
        <v>177</v>
      </c>
      <c r="B101" s="19" t="s">
        <v>32</v>
      </c>
      <c r="C101" s="19" t="s">
        <v>498</v>
      </c>
      <c r="D101" s="19" t="s">
        <v>310</v>
      </c>
      <c r="E101" s="48">
        <v>218400</v>
      </c>
      <c r="F101" s="19" t="s">
        <v>282</v>
      </c>
    </row>
    <row r="102" spans="1:6" ht="27.6" x14ac:dyDescent="0.3">
      <c r="A102" s="18" t="s">
        <v>177</v>
      </c>
      <c r="B102" s="19" t="s">
        <v>33</v>
      </c>
      <c r="C102" s="18" t="s">
        <v>311</v>
      </c>
      <c r="D102" s="19" t="s">
        <v>312</v>
      </c>
      <c r="E102" s="47">
        <v>75000000</v>
      </c>
      <c r="F102" s="19" t="s">
        <v>276</v>
      </c>
    </row>
    <row r="103" spans="1:6" ht="69" x14ac:dyDescent="0.3">
      <c r="A103" s="18" t="s">
        <v>177</v>
      </c>
      <c r="B103" s="19" t="s">
        <v>34</v>
      </c>
      <c r="C103" s="18" t="s">
        <v>294</v>
      </c>
      <c r="D103" s="19" t="s">
        <v>295</v>
      </c>
      <c r="E103" s="47">
        <v>20444521.079999998</v>
      </c>
      <c r="F103" s="19" t="s">
        <v>282</v>
      </c>
    </row>
    <row r="104" spans="1:6" ht="27.6" x14ac:dyDescent="0.3">
      <c r="A104" s="18" t="s">
        <v>177</v>
      </c>
      <c r="B104" s="19" t="s">
        <v>35</v>
      </c>
      <c r="C104" s="18" t="s">
        <v>313</v>
      </c>
      <c r="D104" s="19" t="s">
        <v>314</v>
      </c>
      <c r="E104" s="47">
        <v>969000</v>
      </c>
      <c r="F104" s="19" t="s">
        <v>285</v>
      </c>
    </row>
    <row r="105" spans="1:6" ht="27.6" x14ac:dyDescent="0.3">
      <c r="A105" s="18" t="s">
        <v>177</v>
      </c>
      <c r="B105" s="19" t="s">
        <v>36</v>
      </c>
      <c r="C105" s="18" t="s">
        <v>315</v>
      </c>
      <c r="D105" s="19" t="s">
        <v>316</v>
      </c>
      <c r="E105" s="47">
        <v>4163832.04</v>
      </c>
      <c r="F105" s="19" t="s">
        <v>285</v>
      </c>
    </row>
    <row r="106" spans="1:6" ht="41.4" x14ac:dyDescent="0.3">
      <c r="A106" s="18" t="s">
        <v>177</v>
      </c>
      <c r="B106" s="19" t="s">
        <v>37</v>
      </c>
      <c r="C106" s="18" t="s">
        <v>317</v>
      </c>
      <c r="D106" s="19" t="s">
        <v>318</v>
      </c>
      <c r="E106" s="47">
        <v>362862</v>
      </c>
      <c r="F106" s="19" t="s">
        <v>319</v>
      </c>
    </row>
    <row r="107" spans="1:6" ht="27.6" x14ac:dyDescent="0.3">
      <c r="A107" s="18" t="s">
        <v>177</v>
      </c>
      <c r="B107" s="19" t="s">
        <v>38</v>
      </c>
      <c r="C107" s="18" t="s">
        <v>320</v>
      </c>
      <c r="D107" s="19" t="s">
        <v>321</v>
      </c>
      <c r="E107" s="47">
        <v>663936</v>
      </c>
      <c r="F107" s="19" t="s">
        <v>285</v>
      </c>
    </row>
    <row r="108" spans="1:6" ht="41.4" x14ac:dyDescent="0.3">
      <c r="A108" s="18" t="s">
        <v>177</v>
      </c>
      <c r="B108" s="19" t="s">
        <v>39</v>
      </c>
      <c r="C108" s="18" t="s">
        <v>322</v>
      </c>
      <c r="D108" s="19" t="s">
        <v>323</v>
      </c>
      <c r="E108" s="47">
        <v>594745.1</v>
      </c>
      <c r="F108" s="19" t="s">
        <v>319</v>
      </c>
    </row>
    <row r="109" spans="1:6" ht="27.6" x14ac:dyDescent="0.3">
      <c r="A109" s="18" t="s">
        <v>177</v>
      </c>
      <c r="B109" s="19" t="s">
        <v>40</v>
      </c>
      <c r="C109" s="18" t="s">
        <v>324</v>
      </c>
      <c r="D109" s="19" t="s">
        <v>325</v>
      </c>
      <c r="E109" s="47">
        <v>6801901119.0900011</v>
      </c>
      <c r="F109" s="19" t="s">
        <v>282</v>
      </c>
    </row>
    <row r="110" spans="1:6" ht="27.6" x14ac:dyDescent="0.3">
      <c r="A110" s="18" t="s">
        <v>177</v>
      </c>
      <c r="B110" s="19" t="s">
        <v>41</v>
      </c>
      <c r="C110" s="18" t="s">
        <v>326</v>
      </c>
      <c r="D110" s="19" t="s">
        <v>327</v>
      </c>
      <c r="E110" s="47">
        <v>19371624.420000002</v>
      </c>
      <c r="F110" s="19" t="s">
        <v>285</v>
      </c>
    </row>
    <row r="111" spans="1:6" ht="27.6" x14ac:dyDescent="0.3">
      <c r="A111" s="18" t="s">
        <v>177</v>
      </c>
      <c r="B111" s="19" t="s">
        <v>166</v>
      </c>
      <c r="C111" s="18" t="s">
        <v>328</v>
      </c>
      <c r="D111" s="19" t="s">
        <v>327</v>
      </c>
      <c r="E111" s="47">
        <v>8914950.6199999992</v>
      </c>
      <c r="F111" s="19" t="s">
        <v>285</v>
      </c>
    </row>
    <row r="112" spans="1:6" ht="27.6" x14ac:dyDescent="0.3">
      <c r="A112" s="18" t="s">
        <v>177</v>
      </c>
      <c r="B112" s="19" t="s">
        <v>167</v>
      </c>
      <c r="C112" s="18" t="s">
        <v>294</v>
      </c>
      <c r="D112" s="19" t="s">
        <v>327</v>
      </c>
      <c r="E112" s="47">
        <v>3711197.72</v>
      </c>
      <c r="F112" s="19" t="s">
        <v>285</v>
      </c>
    </row>
    <row r="113" spans="1:6" ht="27.6" x14ac:dyDescent="0.3">
      <c r="A113" s="19" t="s">
        <v>177</v>
      </c>
      <c r="B113" s="19" t="s">
        <v>168</v>
      </c>
      <c r="C113" s="18" t="s">
        <v>294</v>
      </c>
      <c r="D113" s="19" t="s">
        <v>327</v>
      </c>
      <c r="E113" s="47">
        <v>26576136</v>
      </c>
      <c r="F113" s="19" t="s">
        <v>285</v>
      </c>
    </row>
    <row r="114" spans="1:6" ht="41.4" x14ac:dyDescent="0.3">
      <c r="A114" s="19" t="s">
        <v>177</v>
      </c>
      <c r="B114" s="19" t="s">
        <v>18</v>
      </c>
      <c r="C114" s="18" t="s">
        <v>329</v>
      </c>
      <c r="D114" s="19" t="s">
        <v>330</v>
      </c>
      <c r="E114" s="47">
        <v>10523075.350000001</v>
      </c>
      <c r="F114" s="19" t="s">
        <v>276</v>
      </c>
    </row>
    <row r="115" spans="1:6" ht="41.4" x14ac:dyDescent="0.3">
      <c r="A115" s="19" t="s">
        <v>177</v>
      </c>
      <c r="B115" s="19" t="s">
        <v>169</v>
      </c>
      <c r="C115" s="18" t="s">
        <v>331</v>
      </c>
      <c r="D115" s="19" t="s">
        <v>330</v>
      </c>
      <c r="E115" s="47">
        <v>3211256914.9200001</v>
      </c>
      <c r="F115" s="19" t="s">
        <v>276</v>
      </c>
    </row>
    <row r="116" spans="1:6" ht="41.4" x14ac:dyDescent="0.3">
      <c r="A116" s="19" t="s">
        <v>177</v>
      </c>
      <c r="B116" s="19" t="s">
        <v>170</v>
      </c>
      <c r="C116" s="18" t="s">
        <v>332</v>
      </c>
      <c r="D116" s="19" t="s">
        <v>333</v>
      </c>
      <c r="E116" s="47">
        <v>17528000</v>
      </c>
      <c r="F116" s="19" t="s">
        <v>276</v>
      </c>
    </row>
    <row r="117" spans="1:6" ht="27.6" x14ac:dyDescent="0.3">
      <c r="A117" s="19" t="s">
        <v>177</v>
      </c>
      <c r="B117" s="19" t="s">
        <v>171</v>
      </c>
      <c r="C117" s="18" t="s">
        <v>334</v>
      </c>
      <c r="D117" s="19" t="s">
        <v>321</v>
      </c>
      <c r="E117" s="47">
        <v>10000000</v>
      </c>
      <c r="F117" s="19" t="s">
        <v>285</v>
      </c>
    </row>
    <row r="118" spans="1:6" ht="27.6" x14ac:dyDescent="0.3">
      <c r="A118" s="19" t="s">
        <v>177</v>
      </c>
      <c r="B118" s="19" t="s">
        <v>172</v>
      </c>
      <c r="C118" s="18" t="s">
        <v>277</v>
      </c>
      <c r="D118" s="19" t="s">
        <v>321</v>
      </c>
      <c r="E118" s="47">
        <v>10833774</v>
      </c>
      <c r="F118" s="19" t="s">
        <v>285</v>
      </c>
    </row>
    <row r="119" spans="1:6" ht="27.6" x14ac:dyDescent="0.3">
      <c r="A119" s="19" t="s">
        <v>177</v>
      </c>
      <c r="B119" s="19" t="s">
        <v>174</v>
      </c>
      <c r="C119" s="18" t="s">
        <v>294</v>
      </c>
      <c r="D119" s="19" t="s">
        <v>327</v>
      </c>
      <c r="E119" s="47">
        <v>10600000</v>
      </c>
      <c r="F119" s="19" t="s">
        <v>285</v>
      </c>
    </row>
    <row r="120" spans="1:6" ht="27.6" x14ac:dyDescent="0.3">
      <c r="A120" s="19" t="s">
        <v>177</v>
      </c>
      <c r="B120" s="19" t="s">
        <v>175</v>
      </c>
      <c r="C120" s="18" t="s">
        <v>335</v>
      </c>
      <c r="D120" s="19" t="s">
        <v>336</v>
      </c>
      <c r="E120" s="47">
        <v>1999750</v>
      </c>
      <c r="F120" s="19" t="s">
        <v>298</v>
      </c>
    </row>
    <row r="121" spans="1:6" ht="27.6" x14ac:dyDescent="0.3">
      <c r="A121" s="19" t="s">
        <v>177</v>
      </c>
      <c r="B121" s="19" t="s">
        <v>337</v>
      </c>
      <c r="C121" s="18" t="s">
        <v>294</v>
      </c>
      <c r="D121" s="19" t="s">
        <v>295</v>
      </c>
      <c r="E121" s="47">
        <v>40791188.880000003</v>
      </c>
      <c r="F121" s="19" t="s">
        <v>282</v>
      </c>
    </row>
    <row r="122" spans="1:6" ht="27.6" x14ac:dyDescent="0.3">
      <c r="A122" s="19" t="s">
        <v>177</v>
      </c>
      <c r="B122" s="19" t="s">
        <v>338</v>
      </c>
      <c r="C122" s="18" t="s">
        <v>339</v>
      </c>
      <c r="D122" s="19" t="s">
        <v>321</v>
      </c>
      <c r="E122" s="47">
        <v>7980000</v>
      </c>
      <c r="F122" s="19" t="s">
        <v>285</v>
      </c>
    </row>
    <row r="123" spans="1:6" ht="41.4" x14ac:dyDescent="0.3">
      <c r="A123" s="19" t="s">
        <v>177</v>
      </c>
      <c r="B123" s="19" t="s">
        <v>340</v>
      </c>
      <c r="C123" s="18" t="s">
        <v>341</v>
      </c>
      <c r="D123" s="19" t="s">
        <v>342</v>
      </c>
      <c r="E123" s="47">
        <v>8064000</v>
      </c>
      <c r="F123" s="19" t="s">
        <v>276</v>
      </c>
    </row>
    <row r="124" spans="1:6" ht="27.6" x14ac:dyDescent="0.3">
      <c r="A124" s="19" t="s">
        <v>177</v>
      </c>
      <c r="B124" s="19" t="s">
        <v>343</v>
      </c>
      <c r="C124" s="18" t="s">
        <v>344</v>
      </c>
      <c r="D124" s="19" t="s">
        <v>327</v>
      </c>
      <c r="E124" s="47">
        <v>30511304.940000001</v>
      </c>
      <c r="F124" s="19" t="s">
        <v>276</v>
      </c>
    </row>
    <row r="125" spans="1:6" ht="27.6" x14ac:dyDescent="0.3">
      <c r="A125" s="19" t="s">
        <v>177</v>
      </c>
      <c r="B125" s="19" t="s">
        <v>345</v>
      </c>
      <c r="C125" s="18" t="s">
        <v>294</v>
      </c>
      <c r="D125" s="19" t="s">
        <v>295</v>
      </c>
      <c r="E125" s="47"/>
      <c r="F125" s="19" t="s">
        <v>282</v>
      </c>
    </row>
    <row r="126" spans="1:6" ht="41.4" x14ac:dyDescent="0.3">
      <c r="A126" s="19" t="s">
        <v>177</v>
      </c>
      <c r="B126" s="19" t="s">
        <v>346</v>
      </c>
      <c r="C126" s="18" t="s">
        <v>347</v>
      </c>
      <c r="D126" s="19" t="s">
        <v>348</v>
      </c>
      <c r="E126" s="47">
        <v>285000</v>
      </c>
      <c r="F126" s="19" t="s">
        <v>274</v>
      </c>
    </row>
    <row r="127" spans="1:6" ht="27.6" x14ac:dyDescent="0.3">
      <c r="A127" s="19" t="s">
        <v>177</v>
      </c>
      <c r="B127" s="19" t="s">
        <v>349</v>
      </c>
      <c r="C127" s="18" t="s">
        <v>294</v>
      </c>
      <c r="D127" s="19" t="s">
        <v>295</v>
      </c>
      <c r="E127" s="47">
        <v>26781229.800000001</v>
      </c>
      <c r="F127" s="19" t="s">
        <v>282</v>
      </c>
    </row>
    <row r="128" spans="1:6" ht="27.6" x14ac:dyDescent="0.3">
      <c r="A128" s="19" t="s">
        <v>177</v>
      </c>
      <c r="B128" s="19" t="s">
        <v>350</v>
      </c>
      <c r="C128" s="18" t="s">
        <v>294</v>
      </c>
      <c r="D128" s="19" t="s">
        <v>295</v>
      </c>
      <c r="E128" s="47">
        <v>9039548.1999999993</v>
      </c>
      <c r="F128" s="19" t="s">
        <v>282</v>
      </c>
    </row>
    <row r="129" spans="1:6" ht="41.4" x14ac:dyDescent="0.3">
      <c r="A129" s="19" t="s">
        <v>177</v>
      </c>
      <c r="B129" s="19" t="s">
        <v>351</v>
      </c>
      <c r="C129" s="18" t="s">
        <v>280</v>
      </c>
      <c r="D129" s="19" t="s">
        <v>281</v>
      </c>
      <c r="E129" s="47">
        <v>51759817</v>
      </c>
      <c r="F129" s="19" t="s">
        <v>282</v>
      </c>
    </row>
    <row r="130" spans="1:6" ht="27.6" x14ac:dyDescent="0.3">
      <c r="A130" s="19" t="s">
        <v>177</v>
      </c>
      <c r="B130" s="19" t="s">
        <v>352</v>
      </c>
      <c r="C130" s="18" t="s">
        <v>353</v>
      </c>
      <c r="D130" s="19" t="s">
        <v>354</v>
      </c>
      <c r="E130" s="47">
        <v>292232.18</v>
      </c>
      <c r="F130" s="19" t="s">
        <v>282</v>
      </c>
    </row>
    <row r="131" spans="1:6" ht="27.6" x14ac:dyDescent="0.3">
      <c r="A131" s="19" t="s">
        <v>177</v>
      </c>
      <c r="B131" s="19" t="s">
        <v>355</v>
      </c>
      <c r="C131" s="18" t="s">
        <v>356</v>
      </c>
      <c r="D131" s="19" t="s">
        <v>309</v>
      </c>
      <c r="E131" s="47">
        <v>21803051.300000001</v>
      </c>
      <c r="F131" s="19"/>
    </row>
    <row r="132" spans="1:6" ht="27.6" x14ac:dyDescent="0.3">
      <c r="A132" s="19" t="s">
        <v>177</v>
      </c>
      <c r="B132" s="19" t="s">
        <v>357</v>
      </c>
      <c r="C132" s="18"/>
      <c r="D132" s="19" t="s">
        <v>309</v>
      </c>
      <c r="E132" s="47">
        <v>29038232.829999998</v>
      </c>
      <c r="F132" s="19"/>
    </row>
    <row r="133" spans="1:6" ht="27.6" x14ac:dyDescent="0.3">
      <c r="A133" s="19" t="s">
        <v>177</v>
      </c>
      <c r="B133" s="19" t="s">
        <v>358</v>
      </c>
      <c r="C133" s="18" t="s">
        <v>359</v>
      </c>
      <c r="D133" s="19" t="s">
        <v>321</v>
      </c>
      <c r="E133" s="47">
        <v>560500</v>
      </c>
      <c r="F133" s="19" t="s">
        <v>360</v>
      </c>
    </row>
    <row r="134" spans="1:6" ht="27.6" x14ac:dyDescent="0.3">
      <c r="A134" s="19" t="s">
        <v>177</v>
      </c>
      <c r="B134" s="19" t="s">
        <v>361</v>
      </c>
      <c r="C134" s="18" t="s">
        <v>362</v>
      </c>
      <c r="D134" s="19"/>
      <c r="E134" s="47">
        <v>119180740</v>
      </c>
      <c r="F134" s="19"/>
    </row>
    <row r="135" spans="1:6" ht="27.6" x14ac:dyDescent="0.3">
      <c r="A135" s="19" t="s">
        <v>177</v>
      </c>
      <c r="B135" s="19" t="s">
        <v>363</v>
      </c>
      <c r="C135" s="18" t="s">
        <v>301</v>
      </c>
      <c r="D135" s="19"/>
      <c r="E135" s="47">
        <v>170658</v>
      </c>
      <c r="F135" s="19" t="s">
        <v>274</v>
      </c>
    </row>
    <row r="136" spans="1:6" ht="27.6" x14ac:dyDescent="0.3">
      <c r="A136" s="19" t="s">
        <v>177</v>
      </c>
      <c r="B136" s="19" t="s">
        <v>364</v>
      </c>
      <c r="C136" s="18" t="s">
        <v>365</v>
      </c>
      <c r="D136" s="19"/>
      <c r="E136" s="47"/>
      <c r="F136" s="19" t="s">
        <v>274</v>
      </c>
    </row>
    <row r="137" spans="1:6" ht="27.6" x14ac:dyDescent="0.3">
      <c r="A137" s="19" t="s">
        <v>177</v>
      </c>
      <c r="B137" s="19" t="s">
        <v>366</v>
      </c>
      <c r="C137" s="18" t="s">
        <v>367</v>
      </c>
      <c r="D137" s="19" t="s">
        <v>368</v>
      </c>
      <c r="E137" s="47">
        <v>491569.27</v>
      </c>
      <c r="F137" s="19" t="s">
        <v>274</v>
      </c>
    </row>
    <row r="138" spans="1:6" ht="27.6" x14ac:dyDescent="0.3">
      <c r="A138" s="19" t="s">
        <v>177</v>
      </c>
      <c r="B138" s="19" t="s">
        <v>369</v>
      </c>
      <c r="C138" s="18" t="s">
        <v>294</v>
      </c>
      <c r="D138" s="19" t="s">
        <v>295</v>
      </c>
      <c r="E138" s="47">
        <v>21689716.719999999</v>
      </c>
      <c r="F138" s="19" t="s">
        <v>282</v>
      </c>
    </row>
    <row r="139" spans="1:6" ht="27.6" x14ac:dyDescent="0.3">
      <c r="A139" s="19" t="s">
        <v>177</v>
      </c>
      <c r="B139" s="19" t="s">
        <v>370</v>
      </c>
      <c r="C139" s="18" t="s">
        <v>372</v>
      </c>
      <c r="D139" s="19" t="s">
        <v>612</v>
      </c>
      <c r="E139" s="47">
        <v>451517.52</v>
      </c>
      <c r="F139" s="19"/>
    </row>
    <row r="140" spans="1:6" ht="27.6" x14ac:dyDescent="0.3">
      <c r="A140" s="19" t="s">
        <v>177</v>
      </c>
      <c r="B140" s="19" t="s">
        <v>371</v>
      </c>
      <c r="C140" s="18" t="s">
        <v>372</v>
      </c>
      <c r="D140" s="19" t="s">
        <v>373</v>
      </c>
      <c r="E140" s="47">
        <v>5500000</v>
      </c>
      <c r="F140" s="19" t="s">
        <v>282</v>
      </c>
    </row>
    <row r="141" spans="1:6" ht="27.6" x14ac:dyDescent="0.3">
      <c r="A141" s="19" t="s">
        <v>177</v>
      </c>
      <c r="B141" s="19" t="s">
        <v>374</v>
      </c>
      <c r="C141" s="18" t="s">
        <v>610</v>
      </c>
      <c r="D141" s="19"/>
      <c r="E141" s="47">
        <v>668610</v>
      </c>
      <c r="F141" s="19"/>
    </row>
    <row r="142" spans="1:6" ht="55.2" x14ac:dyDescent="0.3">
      <c r="A142" s="19" t="s">
        <v>177</v>
      </c>
      <c r="B142" s="19" t="s">
        <v>375</v>
      </c>
      <c r="C142" s="18" t="s">
        <v>376</v>
      </c>
      <c r="D142" s="19" t="s">
        <v>293</v>
      </c>
      <c r="E142" s="47">
        <v>1800000000</v>
      </c>
      <c r="F142" s="19" t="s">
        <v>276</v>
      </c>
    </row>
    <row r="143" spans="1:6" x14ac:dyDescent="0.3">
      <c r="A143" s="19"/>
      <c r="B143" s="19" t="s">
        <v>377</v>
      </c>
      <c r="C143" s="18" t="s">
        <v>378</v>
      </c>
      <c r="D143" s="19" t="s">
        <v>611</v>
      </c>
      <c r="E143" s="47">
        <v>350000</v>
      </c>
      <c r="F143" s="19" t="s">
        <v>319</v>
      </c>
    </row>
    <row r="144" spans="1:6" ht="27.6" x14ac:dyDescent="0.3">
      <c r="A144" s="19" t="s">
        <v>177</v>
      </c>
      <c r="B144" s="19" t="s">
        <v>379</v>
      </c>
      <c r="C144" s="18" t="s">
        <v>380</v>
      </c>
      <c r="D144" s="19" t="s">
        <v>321</v>
      </c>
      <c r="E144" s="47">
        <v>150000000</v>
      </c>
      <c r="F144" s="19" t="s">
        <v>360</v>
      </c>
    </row>
    <row r="145" spans="1:6" ht="27.6" x14ac:dyDescent="0.3">
      <c r="A145" s="19" t="s">
        <v>177</v>
      </c>
      <c r="B145" s="19" t="s">
        <v>381</v>
      </c>
      <c r="C145" s="18" t="s">
        <v>294</v>
      </c>
      <c r="D145" s="19" t="s">
        <v>295</v>
      </c>
      <c r="E145" s="47">
        <v>15062219.48</v>
      </c>
      <c r="F145" s="19" t="s">
        <v>282</v>
      </c>
    </row>
    <row r="146" spans="1:6" x14ac:dyDescent="0.3">
      <c r="A146" s="18" t="s">
        <v>178</v>
      </c>
      <c r="B146" s="18" t="s">
        <v>42</v>
      </c>
      <c r="C146" s="18" t="s">
        <v>382</v>
      </c>
      <c r="D146" s="18" t="s">
        <v>383</v>
      </c>
      <c r="E146" s="23">
        <v>6688268.3300000001</v>
      </c>
      <c r="F146" s="20" t="s">
        <v>383</v>
      </c>
    </row>
    <row r="147" spans="1:6" x14ac:dyDescent="0.3">
      <c r="A147" s="18" t="s">
        <v>178</v>
      </c>
      <c r="B147" s="18" t="s">
        <v>43</v>
      </c>
      <c r="C147" s="18" t="s">
        <v>384</v>
      </c>
      <c r="D147" s="18" t="s">
        <v>385</v>
      </c>
      <c r="E147" s="23">
        <v>29182.79</v>
      </c>
      <c r="F147" s="20" t="s">
        <v>386</v>
      </c>
    </row>
    <row r="148" spans="1:6" ht="27.6" x14ac:dyDescent="0.3">
      <c r="A148" s="18" t="s">
        <v>178</v>
      </c>
      <c r="B148" s="18" t="s">
        <v>44</v>
      </c>
      <c r="C148" s="18" t="s">
        <v>387</v>
      </c>
      <c r="D148" s="18" t="s">
        <v>266</v>
      </c>
      <c r="E148" s="23">
        <v>62700</v>
      </c>
      <c r="F148" s="20" t="s">
        <v>388</v>
      </c>
    </row>
    <row r="149" spans="1:6" x14ac:dyDescent="0.3">
      <c r="A149" s="18" t="s">
        <v>178</v>
      </c>
      <c r="B149" s="18" t="s">
        <v>45</v>
      </c>
      <c r="C149" s="18" t="s">
        <v>389</v>
      </c>
      <c r="D149" s="18" t="s">
        <v>385</v>
      </c>
      <c r="E149" s="23">
        <v>97555.5</v>
      </c>
      <c r="F149" s="20" t="s">
        <v>386</v>
      </c>
    </row>
    <row r="150" spans="1:6" x14ac:dyDescent="0.3">
      <c r="A150" s="18" t="s">
        <v>178</v>
      </c>
      <c r="B150" s="18" t="s">
        <v>1</v>
      </c>
      <c r="C150" s="18" t="s">
        <v>390</v>
      </c>
      <c r="D150" s="18" t="s">
        <v>391</v>
      </c>
      <c r="E150" s="23">
        <v>5520945.7699999996</v>
      </c>
      <c r="F150" s="20" t="s">
        <v>392</v>
      </c>
    </row>
    <row r="151" spans="1:6" ht="248.4" x14ac:dyDescent="0.3">
      <c r="A151" s="18" t="s">
        <v>178</v>
      </c>
      <c r="B151" s="18" t="s">
        <v>47</v>
      </c>
      <c r="C151" s="18" t="s">
        <v>393</v>
      </c>
      <c r="D151" s="18" t="s">
        <v>394</v>
      </c>
      <c r="E151" s="23">
        <v>300000000</v>
      </c>
      <c r="F151" s="20" t="s">
        <v>392</v>
      </c>
    </row>
    <row r="152" spans="1:6" ht="386.4" x14ac:dyDescent="0.3">
      <c r="A152" s="18" t="s">
        <v>178</v>
      </c>
      <c r="B152" s="18" t="s">
        <v>176</v>
      </c>
      <c r="C152" s="18" t="s">
        <v>395</v>
      </c>
      <c r="D152" s="18" t="s">
        <v>285</v>
      </c>
      <c r="E152" s="23">
        <v>1000000000</v>
      </c>
      <c r="F152" s="20" t="s">
        <v>383</v>
      </c>
    </row>
    <row r="153" spans="1:6" ht="41.4" x14ac:dyDescent="0.3">
      <c r="A153" s="18" t="s">
        <v>178</v>
      </c>
      <c r="B153" s="18" t="s">
        <v>48</v>
      </c>
      <c r="C153" s="18" t="s">
        <v>396</v>
      </c>
      <c r="D153" s="18" t="s">
        <v>397</v>
      </c>
      <c r="E153" s="23">
        <v>7479284.6600000001</v>
      </c>
      <c r="F153" s="20" t="s">
        <v>392</v>
      </c>
    </row>
    <row r="154" spans="1:6" ht="27.6" x14ac:dyDescent="0.3">
      <c r="A154" s="18" t="s">
        <v>178</v>
      </c>
      <c r="B154" s="18" t="s">
        <v>49</v>
      </c>
      <c r="C154" s="18" t="s">
        <v>398</v>
      </c>
      <c r="D154" s="18" t="s">
        <v>399</v>
      </c>
      <c r="E154" s="23">
        <v>9614047</v>
      </c>
      <c r="F154" s="20" t="s">
        <v>400</v>
      </c>
    </row>
    <row r="155" spans="1:6" x14ac:dyDescent="0.3">
      <c r="A155" s="18" t="s">
        <v>178</v>
      </c>
      <c r="B155" s="18" t="s">
        <v>50</v>
      </c>
      <c r="C155" s="18" t="s">
        <v>401</v>
      </c>
      <c r="D155" s="18" t="s">
        <v>385</v>
      </c>
      <c r="E155" s="23">
        <v>22240.83</v>
      </c>
      <c r="F155" s="20" t="s">
        <v>386</v>
      </c>
    </row>
    <row r="156" spans="1:6" x14ac:dyDescent="0.3">
      <c r="A156" s="18" t="s">
        <v>178</v>
      </c>
      <c r="B156" s="18" t="s">
        <v>51</v>
      </c>
      <c r="C156" s="18" t="s">
        <v>402</v>
      </c>
      <c r="D156" s="18" t="s">
        <v>385</v>
      </c>
      <c r="E156" s="23">
        <v>414475.2</v>
      </c>
      <c r="F156" s="20" t="s">
        <v>386</v>
      </c>
    </row>
    <row r="157" spans="1:6" x14ac:dyDescent="0.3">
      <c r="A157" s="18" t="s">
        <v>178</v>
      </c>
      <c r="B157" s="18" t="s">
        <v>52</v>
      </c>
      <c r="C157" s="18" t="s">
        <v>403</v>
      </c>
      <c r="D157" s="18" t="s">
        <v>385</v>
      </c>
      <c r="E157" s="23">
        <v>143106.48000000001</v>
      </c>
      <c r="F157" s="20" t="s">
        <v>386</v>
      </c>
    </row>
    <row r="158" spans="1:6" ht="27.6" x14ac:dyDescent="0.3">
      <c r="A158" s="18" t="s">
        <v>178</v>
      </c>
      <c r="B158" s="18" t="s">
        <v>54</v>
      </c>
      <c r="C158" s="18" t="s">
        <v>404</v>
      </c>
      <c r="D158" s="18"/>
      <c r="E158" s="23">
        <v>1167095.52</v>
      </c>
      <c r="F158" s="20"/>
    </row>
    <row r="159" spans="1:6" ht="27.6" x14ac:dyDescent="0.3">
      <c r="A159" s="18" t="s">
        <v>178</v>
      </c>
      <c r="B159" s="18" t="s">
        <v>55</v>
      </c>
      <c r="C159" s="18" t="s">
        <v>405</v>
      </c>
      <c r="D159" s="18" t="s">
        <v>406</v>
      </c>
      <c r="E159" s="23">
        <v>20721686.25</v>
      </c>
      <c r="F159" s="20" t="s">
        <v>400</v>
      </c>
    </row>
    <row r="160" spans="1:6" x14ac:dyDescent="0.3">
      <c r="A160" s="18" t="s">
        <v>178</v>
      </c>
      <c r="B160" s="18" t="s">
        <v>56</v>
      </c>
      <c r="C160" s="18" t="s">
        <v>405</v>
      </c>
      <c r="D160" s="18" t="s">
        <v>407</v>
      </c>
      <c r="E160" s="23">
        <v>5241720</v>
      </c>
      <c r="F160" s="20" t="s">
        <v>408</v>
      </c>
    </row>
    <row r="161" spans="1:6" ht="27.6" x14ac:dyDescent="0.3">
      <c r="A161" s="18" t="s">
        <v>178</v>
      </c>
      <c r="B161" s="18" t="s">
        <v>57</v>
      </c>
      <c r="C161" s="18" t="s">
        <v>409</v>
      </c>
      <c r="D161" s="18" t="s">
        <v>410</v>
      </c>
      <c r="E161" s="49" t="s">
        <v>411</v>
      </c>
      <c r="F161" s="20" t="s">
        <v>392</v>
      </c>
    </row>
    <row r="162" spans="1:6" ht="27.6" x14ac:dyDescent="0.3">
      <c r="A162" s="18" t="s">
        <v>178</v>
      </c>
      <c r="B162" s="18" t="s">
        <v>58</v>
      </c>
      <c r="C162" s="18" t="s">
        <v>412</v>
      </c>
      <c r="D162" s="18" t="s">
        <v>391</v>
      </c>
      <c r="E162" s="23">
        <v>7812520.6200000001</v>
      </c>
      <c r="F162" s="20" t="s">
        <v>392</v>
      </c>
    </row>
    <row r="163" spans="1:6" ht="41.4" x14ac:dyDescent="0.3">
      <c r="A163" s="18" t="s">
        <v>178</v>
      </c>
      <c r="B163" s="18" t="s">
        <v>59</v>
      </c>
      <c r="C163" s="18" t="s">
        <v>413</v>
      </c>
      <c r="D163" s="18" t="s">
        <v>414</v>
      </c>
      <c r="E163" s="23">
        <v>2848267.2</v>
      </c>
      <c r="F163" s="20" t="s">
        <v>392</v>
      </c>
    </row>
    <row r="164" spans="1:6" x14ac:dyDescent="0.3">
      <c r="A164" s="18" t="s">
        <v>178</v>
      </c>
      <c r="B164" s="18" t="s">
        <v>61</v>
      </c>
      <c r="C164" s="18" t="s">
        <v>415</v>
      </c>
      <c r="D164" s="18" t="s">
        <v>416</v>
      </c>
      <c r="E164" s="23">
        <v>6273870.2999999998</v>
      </c>
      <c r="F164" s="20" t="s">
        <v>388</v>
      </c>
    </row>
    <row r="165" spans="1:6" ht="27.6" x14ac:dyDescent="0.3">
      <c r="A165" s="18" t="s">
        <v>178</v>
      </c>
      <c r="B165" s="18" t="s">
        <v>62</v>
      </c>
      <c r="C165" s="18" t="s">
        <v>417</v>
      </c>
      <c r="D165" s="18" t="s">
        <v>414</v>
      </c>
      <c r="E165" s="23">
        <v>8205005.2199999997</v>
      </c>
      <c r="F165" s="20" t="s">
        <v>392</v>
      </c>
    </row>
    <row r="166" spans="1:6" ht="27.6" x14ac:dyDescent="0.3">
      <c r="A166" s="18" t="s">
        <v>178</v>
      </c>
      <c r="B166" s="18" t="s">
        <v>63</v>
      </c>
      <c r="C166" s="18" t="s">
        <v>418</v>
      </c>
      <c r="D166" s="18" t="s">
        <v>419</v>
      </c>
      <c r="E166" s="49" t="s">
        <v>420</v>
      </c>
      <c r="F166" s="20" t="s">
        <v>392</v>
      </c>
    </row>
    <row r="167" spans="1:6" x14ac:dyDescent="0.3">
      <c r="A167" s="18" t="s">
        <v>178</v>
      </c>
      <c r="B167" s="18" t="s">
        <v>64</v>
      </c>
      <c r="C167" s="18" t="s">
        <v>421</v>
      </c>
      <c r="D167" s="18" t="s">
        <v>419</v>
      </c>
      <c r="E167" s="49" t="s">
        <v>422</v>
      </c>
      <c r="F167" s="20" t="s">
        <v>392</v>
      </c>
    </row>
    <row r="168" spans="1:6" ht="27.6" x14ac:dyDescent="0.3">
      <c r="A168" s="18" t="s">
        <v>178</v>
      </c>
      <c r="B168" s="18" t="s">
        <v>65</v>
      </c>
      <c r="C168" s="18" t="s">
        <v>423</v>
      </c>
      <c r="D168" s="18" t="s">
        <v>424</v>
      </c>
      <c r="E168" s="23">
        <v>102700</v>
      </c>
      <c r="F168" s="20" t="s">
        <v>425</v>
      </c>
    </row>
    <row r="169" spans="1:6" x14ac:dyDescent="0.3">
      <c r="A169" s="18" t="s">
        <v>178</v>
      </c>
      <c r="B169" s="18" t="s">
        <v>66</v>
      </c>
      <c r="C169" s="18" t="s">
        <v>426</v>
      </c>
      <c r="D169" s="18" t="s">
        <v>427</v>
      </c>
      <c r="E169" s="23">
        <v>312490.2</v>
      </c>
      <c r="F169" s="18" t="s">
        <v>427</v>
      </c>
    </row>
    <row r="170" spans="1:6" x14ac:dyDescent="0.3">
      <c r="A170" s="18" t="s">
        <v>178</v>
      </c>
      <c r="B170" s="18" t="s">
        <v>67</v>
      </c>
      <c r="C170" s="18" t="s">
        <v>426</v>
      </c>
      <c r="D170" s="18" t="s">
        <v>427</v>
      </c>
      <c r="E170" s="23">
        <v>312490.2</v>
      </c>
      <c r="F170" s="18" t="s">
        <v>427</v>
      </c>
    </row>
    <row r="171" spans="1:6" ht="27.6" x14ac:dyDescent="0.3">
      <c r="A171" s="18" t="s">
        <v>178</v>
      </c>
      <c r="B171" s="18" t="s">
        <v>68</v>
      </c>
      <c r="C171" s="18" t="s">
        <v>428</v>
      </c>
      <c r="D171" s="18" t="s">
        <v>429</v>
      </c>
      <c r="E171" s="23">
        <v>23635110</v>
      </c>
      <c r="F171" s="20" t="s">
        <v>425</v>
      </c>
    </row>
    <row r="172" spans="1:6" ht="27.6" x14ac:dyDescent="0.3">
      <c r="A172" s="18" t="s">
        <v>178</v>
      </c>
      <c r="B172" s="18" t="s">
        <v>69</v>
      </c>
      <c r="C172" s="18" t="s">
        <v>430</v>
      </c>
      <c r="D172" s="18" t="s">
        <v>399</v>
      </c>
      <c r="E172" s="23">
        <v>806231.84</v>
      </c>
      <c r="F172" s="20" t="s">
        <v>392</v>
      </c>
    </row>
    <row r="173" spans="1:6" ht="27.6" x14ac:dyDescent="0.3">
      <c r="A173" s="18" t="s">
        <v>178</v>
      </c>
      <c r="B173" s="18" t="s">
        <v>70</v>
      </c>
      <c r="C173" s="18" t="s">
        <v>431</v>
      </c>
      <c r="D173" s="18" t="s">
        <v>406</v>
      </c>
      <c r="E173" s="49" t="s">
        <v>432</v>
      </c>
      <c r="F173" s="20" t="s">
        <v>400</v>
      </c>
    </row>
    <row r="174" spans="1:6" ht="27.6" x14ac:dyDescent="0.3">
      <c r="A174" s="18" t="s">
        <v>178</v>
      </c>
      <c r="B174" s="18" t="s">
        <v>71</v>
      </c>
      <c r="C174" s="18" t="s">
        <v>433</v>
      </c>
      <c r="D174" s="18" t="s">
        <v>406</v>
      </c>
      <c r="E174" s="50">
        <v>1712164.25</v>
      </c>
      <c r="F174" s="20" t="s">
        <v>400</v>
      </c>
    </row>
    <row r="175" spans="1:6" ht="27.6" x14ac:dyDescent="0.3">
      <c r="A175" s="18" t="s">
        <v>178</v>
      </c>
      <c r="B175" s="18" t="s">
        <v>72</v>
      </c>
      <c r="C175" s="18" t="s">
        <v>433</v>
      </c>
      <c r="D175" s="18" t="s">
        <v>406</v>
      </c>
      <c r="E175" s="51"/>
      <c r="F175" s="20" t="s">
        <v>400</v>
      </c>
    </row>
    <row r="176" spans="1:6" ht="27.6" x14ac:dyDescent="0.3">
      <c r="A176" s="18" t="s">
        <v>178</v>
      </c>
      <c r="B176" s="18" t="s">
        <v>73</v>
      </c>
      <c r="C176" s="18" t="s">
        <v>433</v>
      </c>
      <c r="D176" s="18" t="s">
        <v>406</v>
      </c>
      <c r="E176" s="51"/>
      <c r="F176" s="20" t="s">
        <v>400</v>
      </c>
    </row>
    <row r="177" spans="1:6" ht="27.6" x14ac:dyDescent="0.3">
      <c r="A177" s="18" t="s">
        <v>178</v>
      </c>
      <c r="B177" s="18" t="s">
        <v>74</v>
      </c>
      <c r="C177" s="18" t="s">
        <v>433</v>
      </c>
      <c r="D177" s="18" t="s">
        <v>406</v>
      </c>
      <c r="E177" s="52"/>
      <c r="F177" s="20" t="s">
        <v>400</v>
      </c>
    </row>
    <row r="178" spans="1:6" ht="409.6" x14ac:dyDescent="0.3">
      <c r="A178" s="18" t="s">
        <v>178</v>
      </c>
      <c r="B178" s="18" t="s">
        <v>75</v>
      </c>
      <c r="C178" s="18" t="s">
        <v>434</v>
      </c>
      <c r="D178" s="18" t="s">
        <v>416</v>
      </c>
      <c r="E178" s="23">
        <v>52000000</v>
      </c>
      <c r="F178" s="20" t="s">
        <v>388</v>
      </c>
    </row>
    <row r="179" spans="1:6" x14ac:dyDescent="0.3">
      <c r="A179" s="18" t="s">
        <v>178</v>
      </c>
      <c r="B179" s="18" t="s">
        <v>76</v>
      </c>
      <c r="C179" s="18" t="s">
        <v>435</v>
      </c>
      <c r="D179" s="18" t="s">
        <v>436</v>
      </c>
      <c r="E179" s="23">
        <v>2700000</v>
      </c>
      <c r="F179" s="20" t="s">
        <v>400</v>
      </c>
    </row>
    <row r="180" spans="1:6" ht="27.6" x14ac:dyDescent="0.3">
      <c r="A180" s="18" t="s">
        <v>178</v>
      </c>
      <c r="B180" s="18" t="s">
        <v>77</v>
      </c>
      <c r="C180" s="18" t="s">
        <v>437</v>
      </c>
      <c r="D180" s="18" t="s">
        <v>391</v>
      </c>
      <c r="E180" s="23"/>
      <c r="F180" s="20" t="s">
        <v>392</v>
      </c>
    </row>
    <row r="181" spans="1:6" ht="27.6" x14ac:dyDescent="0.3">
      <c r="A181" s="18" t="s">
        <v>178</v>
      </c>
      <c r="B181" s="18" t="s">
        <v>124</v>
      </c>
      <c r="C181" s="18" t="s">
        <v>438</v>
      </c>
      <c r="D181" s="18" t="s">
        <v>414</v>
      </c>
      <c r="E181" s="23">
        <v>5000000</v>
      </c>
      <c r="F181" s="20" t="s">
        <v>392</v>
      </c>
    </row>
    <row r="182" spans="1:6" x14ac:dyDescent="0.3">
      <c r="A182" s="18" t="s">
        <v>178</v>
      </c>
      <c r="B182" s="18" t="s">
        <v>142</v>
      </c>
      <c r="C182" s="18" t="s">
        <v>439</v>
      </c>
      <c r="D182" s="18" t="s">
        <v>440</v>
      </c>
      <c r="E182" s="53">
        <v>133000</v>
      </c>
      <c r="F182" s="20" t="s">
        <v>266</v>
      </c>
    </row>
    <row r="183" spans="1:6" x14ac:dyDescent="0.3">
      <c r="A183" s="18" t="s">
        <v>178</v>
      </c>
      <c r="B183" s="18" t="s">
        <v>148</v>
      </c>
      <c r="C183" s="18" t="s">
        <v>441</v>
      </c>
      <c r="D183" s="18" t="s">
        <v>391</v>
      </c>
      <c r="E183" s="23">
        <v>14000000</v>
      </c>
      <c r="F183" s="20" t="s">
        <v>392</v>
      </c>
    </row>
    <row r="184" spans="1:6" ht="27.6" x14ac:dyDescent="0.3">
      <c r="A184" s="18" t="s">
        <v>178</v>
      </c>
      <c r="B184" s="18" t="s">
        <v>149</v>
      </c>
      <c r="C184" s="41" t="s">
        <v>442</v>
      </c>
      <c r="D184" s="18" t="s">
        <v>443</v>
      </c>
      <c r="E184" s="23" t="s">
        <v>614</v>
      </c>
      <c r="F184" s="20" t="s">
        <v>392</v>
      </c>
    </row>
    <row r="185" spans="1:6" x14ac:dyDescent="0.3">
      <c r="A185" s="18" t="s">
        <v>178</v>
      </c>
      <c r="B185" s="18" t="s">
        <v>18</v>
      </c>
      <c r="C185" s="18"/>
      <c r="D185" s="18" t="s">
        <v>383</v>
      </c>
      <c r="E185" s="23">
        <v>5000000</v>
      </c>
      <c r="F185" s="20"/>
    </row>
    <row r="186" spans="1:6" ht="248.4" x14ac:dyDescent="0.3">
      <c r="A186" s="18" t="s">
        <v>237</v>
      </c>
      <c r="B186" s="18" t="s">
        <v>499</v>
      </c>
      <c r="C186" s="18" t="s">
        <v>500</v>
      </c>
      <c r="D186" s="18" t="s">
        <v>501</v>
      </c>
      <c r="E186" s="21">
        <v>5520945.7699999996</v>
      </c>
      <c r="F186" s="18" t="s">
        <v>502</v>
      </c>
    </row>
    <row r="187" spans="1:6" ht="345" x14ac:dyDescent="0.3">
      <c r="A187" s="18" t="s">
        <v>178</v>
      </c>
      <c r="B187" s="18" t="s">
        <v>83</v>
      </c>
      <c r="C187" s="18" t="s">
        <v>503</v>
      </c>
      <c r="D187" s="18" t="s">
        <v>504</v>
      </c>
      <c r="E187" s="21">
        <v>59026847.039999999</v>
      </c>
      <c r="F187" s="20" t="s">
        <v>285</v>
      </c>
    </row>
    <row r="188" spans="1:6" ht="124.2" x14ac:dyDescent="0.3">
      <c r="A188" s="18" t="s">
        <v>505</v>
      </c>
      <c r="B188" s="18" t="s">
        <v>110</v>
      </c>
      <c r="C188" s="18" t="s">
        <v>506</v>
      </c>
      <c r="D188" s="18" t="s">
        <v>507</v>
      </c>
      <c r="E188" s="21">
        <v>6607234.7999999998</v>
      </c>
      <c r="F188" s="18" t="s">
        <v>265</v>
      </c>
    </row>
    <row r="189" spans="1:6" ht="124.2" x14ac:dyDescent="0.3">
      <c r="A189" s="18" t="s">
        <v>505</v>
      </c>
      <c r="B189" s="18" t="s">
        <v>111</v>
      </c>
      <c r="C189" s="18" t="s">
        <v>506</v>
      </c>
      <c r="D189" s="18" t="s">
        <v>507</v>
      </c>
      <c r="E189" s="21">
        <v>1688515.56</v>
      </c>
      <c r="F189" s="18" t="s">
        <v>265</v>
      </c>
    </row>
    <row r="190" spans="1:6" ht="124.2" x14ac:dyDescent="0.3">
      <c r="A190" s="18" t="s">
        <v>505</v>
      </c>
      <c r="B190" s="18" t="s">
        <v>112</v>
      </c>
      <c r="C190" s="18" t="s">
        <v>506</v>
      </c>
      <c r="D190" s="18" t="s">
        <v>507</v>
      </c>
      <c r="E190" s="21">
        <v>3670686</v>
      </c>
      <c r="F190" s="18" t="s">
        <v>265</v>
      </c>
    </row>
    <row r="191" spans="1:6" ht="124.2" x14ac:dyDescent="0.3">
      <c r="A191" s="18" t="s">
        <v>505</v>
      </c>
      <c r="B191" s="18" t="s">
        <v>113</v>
      </c>
      <c r="C191" s="18" t="s">
        <v>506</v>
      </c>
      <c r="D191" s="18" t="s">
        <v>507</v>
      </c>
      <c r="E191" s="21">
        <v>1688515.56</v>
      </c>
      <c r="F191" s="18" t="s">
        <v>265</v>
      </c>
    </row>
    <row r="192" spans="1:6" ht="124.2" x14ac:dyDescent="0.3">
      <c r="A192" s="18" t="s">
        <v>505</v>
      </c>
      <c r="B192" s="18" t="s">
        <v>114</v>
      </c>
      <c r="C192" s="18" t="s">
        <v>506</v>
      </c>
      <c r="D192" s="18" t="s">
        <v>507</v>
      </c>
      <c r="E192" s="21">
        <v>5432615.2800000003</v>
      </c>
      <c r="F192" s="18" t="s">
        <v>265</v>
      </c>
    </row>
    <row r="193" spans="1:6" ht="276" x14ac:dyDescent="0.3">
      <c r="A193" s="18" t="s">
        <v>505</v>
      </c>
      <c r="B193" s="18" t="s">
        <v>117</v>
      </c>
      <c r="C193" s="18" t="s">
        <v>508</v>
      </c>
      <c r="D193" s="18" t="s">
        <v>509</v>
      </c>
      <c r="E193" s="21">
        <v>6000000</v>
      </c>
      <c r="F193" s="18" t="s">
        <v>502</v>
      </c>
    </row>
    <row r="194" spans="1:6" ht="96.6" x14ac:dyDescent="0.3">
      <c r="A194" s="19" t="s">
        <v>510</v>
      </c>
      <c r="B194" s="18" t="s">
        <v>511</v>
      </c>
      <c r="C194" s="18" t="s">
        <v>512</v>
      </c>
      <c r="D194" s="19" t="s">
        <v>513</v>
      </c>
      <c r="E194" s="22">
        <v>9586576.8000000007</v>
      </c>
      <c r="F194" s="18" t="s">
        <v>514</v>
      </c>
    </row>
    <row r="195" spans="1:6" ht="27.6" x14ac:dyDescent="0.3">
      <c r="A195" s="19" t="s">
        <v>510</v>
      </c>
      <c r="B195" s="18" t="s">
        <v>515</v>
      </c>
      <c r="C195" s="18" t="s">
        <v>516</v>
      </c>
      <c r="D195" s="19" t="s">
        <v>517</v>
      </c>
      <c r="E195" s="22">
        <v>509944.8</v>
      </c>
      <c r="F195" s="18" t="s">
        <v>265</v>
      </c>
    </row>
    <row r="196" spans="1:6" ht="27.6" x14ac:dyDescent="0.3">
      <c r="A196" s="19" t="s">
        <v>510</v>
      </c>
      <c r="B196" s="18" t="s">
        <v>518</v>
      </c>
      <c r="C196" s="18" t="s">
        <v>516</v>
      </c>
      <c r="D196" s="19" t="s">
        <v>517</v>
      </c>
      <c r="E196" s="22">
        <v>254972.4</v>
      </c>
      <c r="F196" s="18" t="s">
        <v>265</v>
      </c>
    </row>
    <row r="197" spans="1:6" ht="27.6" x14ac:dyDescent="0.3">
      <c r="A197" s="19" t="s">
        <v>510</v>
      </c>
      <c r="B197" s="18" t="s">
        <v>345</v>
      </c>
      <c r="C197" s="18" t="s">
        <v>516</v>
      </c>
      <c r="D197" s="19" t="s">
        <v>517</v>
      </c>
      <c r="E197" s="22">
        <v>254972.4</v>
      </c>
      <c r="F197" s="18" t="s">
        <v>265</v>
      </c>
    </row>
    <row r="198" spans="1:6" ht="27.6" x14ac:dyDescent="0.3">
      <c r="A198" s="19" t="s">
        <v>510</v>
      </c>
      <c r="B198" s="18" t="s">
        <v>519</v>
      </c>
      <c r="C198" s="18" t="s">
        <v>516</v>
      </c>
      <c r="D198" s="19" t="s">
        <v>517</v>
      </c>
      <c r="E198" s="22">
        <v>127486.2</v>
      </c>
      <c r="F198" s="18" t="s">
        <v>265</v>
      </c>
    </row>
    <row r="199" spans="1:6" ht="55.2" x14ac:dyDescent="0.3">
      <c r="A199" s="19" t="s">
        <v>510</v>
      </c>
      <c r="B199" s="18" t="s">
        <v>82</v>
      </c>
      <c r="C199" s="18" t="s">
        <v>520</v>
      </c>
      <c r="D199" s="19" t="s">
        <v>521</v>
      </c>
      <c r="E199" s="22">
        <v>108835.8</v>
      </c>
      <c r="F199" s="18" t="s">
        <v>522</v>
      </c>
    </row>
    <row r="200" spans="1:6" ht="55.2" x14ac:dyDescent="0.3">
      <c r="A200" s="19" t="s">
        <v>510</v>
      </c>
      <c r="B200" s="18" t="s">
        <v>82</v>
      </c>
      <c r="C200" s="18" t="s">
        <v>520</v>
      </c>
      <c r="D200" s="19" t="s">
        <v>521</v>
      </c>
      <c r="E200" s="22">
        <v>81760.800000000003</v>
      </c>
      <c r="F200" s="18" t="s">
        <v>522</v>
      </c>
    </row>
    <row r="201" spans="1:6" ht="27.6" x14ac:dyDescent="0.3">
      <c r="A201" s="19" t="s">
        <v>510</v>
      </c>
      <c r="B201" s="18" t="s">
        <v>523</v>
      </c>
      <c r="C201" s="18" t="s">
        <v>524</v>
      </c>
      <c r="D201" s="19" t="s">
        <v>525</v>
      </c>
      <c r="E201" s="22">
        <v>57280.38</v>
      </c>
      <c r="F201" s="18" t="s">
        <v>502</v>
      </c>
    </row>
    <row r="202" spans="1:6" ht="27.6" x14ac:dyDescent="0.3">
      <c r="A202" s="19" t="s">
        <v>510</v>
      </c>
      <c r="B202" s="18" t="s">
        <v>526</v>
      </c>
      <c r="C202" s="18" t="s">
        <v>527</v>
      </c>
      <c r="D202" s="19" t="s">
        <v>525</v>
      </c>
      <c r="E202" s="22">
        <v>213397.74</v>
      </c>
      <c r="F202" s="18" t="s">
        <v>502</v>
      </c>
    </row>
    <row r="203" spans="1:6" ht="55.2" x14ac:dyDescent="0.3">
      <c r="A203" s="19" t="s">
        <v>510</v>
      </c>
      <c r="B203" s="18" t="s">
        <v>528</v>
      </c>
      <c r="C203" s="18" t="s">
        <v>529</v>
      </c>
      <c r="D203" s="19" t="s">
        <v>521</v>
      </c>
      <c r="E203" s="22">
        <v>256500</v>
      </c>
      <c r="F203" s="18" t="s">
        <v>522</v>
      </c>
    </row>
    <row r="204" spans="1:6" ht="55.2" x14ac:dyDescent="0.3">
      <c r="A204" s="19" t="s">
        <v>510</v>
      </c>
      <c r="B204" s="18" t="s">
        <v>528</v>
      </c>
      <c r="C204" s="18" t="s">
        <v>529</v>
      </c>
      <c r="D204" s="19" t="s">
        <v>521</v>
      </c>
      <c r="E204" s="22">
        <v>282150</v>
      </c>
      <c r="F204" s="18" t="s">
        <v>522</v>
      </c>
    </row>
    <row r="205" spans="1:6" ht="55.2" x14ac:dyDescent="0.3">
      <c r="A205" s="19" t="s">
        <v>510</v>
      </c>
      <c r="B205" s="18" t="s">
        <v>82</v>
      </c>
      <c r="C205" s="18" t="s">
        <v>520</v>
      </c>
      <c r="D205" s="19" t="s">
        <v>521</v>
      </c>
      <c r="E205" s="22">
        <v>325584</v>
      </c>
      <c r="F205" s="18" t="s">
        <v>522</v>
      </c>
    </row>
    <row r="206" spans="1:6" ht="55.2" x14ac:dyDescent="0.3">
      <c r="A206" s="19" t="s">
        <v>510</v>
      </c>
      <c r="B206" s="18" t="s">
        <v>82</v>
      </c>
      <c r="C206" s="18" t="s">
        <v>520</v>
      </c>
      <c r="D206" s="19" t="s">
        <v>521</v>
      </c>
      <c r="E206" s="22">
        <v>108836</v>
      </c>
      <c r="F206" s="18" t="s">
        <v>522</v>
      </c>
    </row>
    <row r="207" spans="1:6" ht="55.2" x14ac:dyDescent="0.3">
      <c r="A207" s="19" t="s">
        <v>510</v>
      </c>
      <c r="B207" s="18" t="s">
        <v>528</v>
      </c>
      <c r="C207" s="18" t="s">
        <v>529</v>
      </c>
      <c r="D207" s="19" t="s">
        <v>521</v>
      </c>
      <c r="E207" s="22">
        <v>282150</v>
      </c>
      <c r="F207" s="18" t="s">
        <v>522</v>
      </c>
    </row>
    <row r="208" spans="1:6" ht="55.2" x14ac:dyDescent="0.3">
      <c r="A208" s="19" t="s">
        <v>510</v>
      </c>
      <c r="B208" s="18" t="s">
        <v>528</v>
      </c>
      <c r="C208" s="18" t="s">
        <v>529</v>
      </c>
      <c r="D208" s="19" t="s">
        <v>521</v>
      </c>
      <c r="E208" s="22">
        <v>282150</v>
      </c>
      <c r="F208" s="18" t="s">
        <v>522</v>
      </c>
    </row>
    <row r="209" spans="1:6" ht="55.2" x14ac:dyDescent="0.3">
      <c r="A209" s="19" t="s">
        <v>510</v>
      </c>
      <c r="B209" s="18" t="s">
        <v>530</v>
      </c>
      <c r="C209" s="18" t="s">
        <v>531</v>
      </c>
      <c r="D209" s="19" t="s">
        <v>521</v>
      </c>
      <c r="E209" s="22">
        <v>349980</v>
      </c>
      <c r="F209" s="18" t="s">
        <v>522</v>
      </c>
    </row>
    <row r="210" spans="1:6" ht="55.2" x14ac:dyDescent="0.3">
      <c r="A210" s="19" t="s">
        <v>510</v>
      </c>
      <c r="B210" s="18" t="s">
        <v>82</v>
      </c>
      <c r="C210" s="18" t="s">
        <v>520</v>
      </c>
      <c r="D210" s="19" t="s">
        <v>521</v>
      </c>
      <c r="E210" s="22">
        <v>358129.2</v>
      </c>
      <c r="F210" s="18" t="s">
        <v>522</v>
      </c>
    </row>
    <row r="211" spans="1:6" ht="55.2" x14ac:dyDescent="0.3">
      <c r="A211" s="19" t="s">
        <v>510</v>
      </c>
      <c r="B211" s="18" t="s">
        <v>528</v>
      </c>
      <c r="C211" s="18" t="s">
        <v>529</v>
      </c>
      <c r="D211" s="19" t="s">
        <v>521</v>
      </c>
      <c r="E211" s="22">
        <v>282150</v>
      </c>
      <c r="F211" s="18" t="s">
        <v>522</v>
      </c>
    </row>
    <row r="212" spans="1:6" ht="55.2" x14ac:dyDescent="0.3">
      <c r="A212" s="19" t="s">
        <v>510</v>
      </c>
      <c r="B212" s="18" t="s">
        <v>99</v>
      </c>
      <c r="C212" s="18" t="s">
        <v>532</v>
      </c>
      <c r="D212" s="19" t="s">
        <v>521</v>
      </c>
      <c r="E212" s="22">
        <v>82714.3</v>
      </c>
      <c r="F212" s="18" t="s">
        <v>522</v>
      </c>
    </row>
    <row r="213" spans="1:6" ht="55.2" x14ac:dyDescent="0.3">
      <c r="A213" s="19" t="s">
        <v>510</v>
      </c>
      <c r="B213" s="18" t="s">
        <v>533</v>
      </c>
      <c r="C213" s="18" t="s">
        <v>532</v>
      </c>
      <c r="D213" s="19" t="s">
        <v>521</v>
      </c>
      <c r="E213" s="22">
        <v>8208</v>
      </c>
      <c r="F213" s="18" t="s">
        <v>522</v>
      </c>
    </row>
    <row r="214" spans="1:6" ht="55.2" x14ac:dyDescent="0.3">
      <c r="A214" s="18" t="s">
        <v>510</v>
      </c>
      <c r="B214" s="18" t="s">
        <v>534</v>
      </c>
      <c r="C214" s="18" t="s">
        <v>535</v>
      </c>
      <c r="D214" s="19" t="s">
        <v>521</v>
      </c>
      <c r="E214" s="22">
        <v>303240</v>
      </c>
      <c r="F214" s="18" t="s">
        <v>522</v>
      </c>
    </row>
    <row r="215" spans="1:6" ht="55.2" x14ac:dyDescent="0.3">
      <c r="A215" s="18" t="s">
        <v>510</v>
      </c>
      <c r="B215" s="18" t="s">
        <v>99</v>
      </c>
      <c r="C215" s="18" t="s">
        <v>532</v>
      </c>
      <c r="D215" s="19" t="s">
        <v>521</v>
      </c>
      <c r="E215" s="22">
        <v>161786.51999999999</v>
      </c>
      <c r="F215" s="18" t="s">
        <v>522</v>
      </c>
    </row>
    <row r="216" spans="1:6" ht="110.4" x14ac:dyDescent="0.3">
      <c r="A216" s="18" t="s">
        <v>510</v>
      </c>
      <c r="B216" s="18" t="s">
        <v>536</v>
      </c>
      <c r="C216" s="18" t="s">
        <v>387</v>
      </c>
      <c r="D216" s="19" t="s">
        <v>537</v>
      </c>
      <c r="E216" s="22">
        <v>5300</v>
      </c>
      <c r="F216" s="20" t="s">
        <v>522</v>
      </c>
    </row>
    <row r="217" spans="1:6" ht="27.6" x14ac:dyDescent="0.3">
      <c r="A217" s="18" t="s">
        <v>510</v>
      </c>
      <c r="B217" s="18" t="s">
        <v>538</v>
      </c>
      <c r="C217" s="18" t="s">
        <v>539</v>
      </c>
      <c r="D217" s="19" t="s">
        <v>525</v>
      </c>
      <c r="E217" s="22">
        <v>24398.17</v>
      </c>
      <c r="F217" s="20" t="s">
        <v>502</v>
      </c>
    </row>
    <row r="218" spans="1:6" ht="55.2" x14ac:dyDescent="0.3">
      <c r="A218" s="18" t="s">
        <v>510</v>
      </c>
      <c r="B218" s="18" t="s">
        <v>540</v>
      </c>
      <c r="C218" s="18" t="s">
        <v>541</v>
      </c>
      <c r="D218" s="19" t="s">
        <v>521</v>
      </c>
      <c r="E218" s="22">
        <v>324672</v>
      </c>
      <c r="F218" s="20" t="s">
        <v>522</v>
      </c>
    </row>
    <row r="219" spans="1:6" ht="27.6" x14ac:dyDescent="0.3">
      <c r="A219" s="18" t="s">
        <v>510</v>
      </c>
      <c r="B219" s="18" t="s">
        <v>85</v>
      </c>
      <c r="C219" s="18" t="s">
        <v>542</v>
      </c>
      <c r="D219" s="19" t="s">
        <v>543</v>
      </c>
      <c r="E219" s="22">
        <v>24799.45</v>
      </c>
      <c r="F219" s="20" t="s">
        <v>544</v>
      </c>
    </row>
    <row r="220" spans="1:6" ht="27.6" x14ac:dyDescent="0.3">
      <c r="A220" s="18" t="s">
        <v>510</v>
      </c>
      <c r="B220" s="18" t="s">
        <v>85</v>
      </c>
      <c r="C220" s="18" t="s">
        <v>542</v>
      </c>
      <c r="D220" s="19" t="s">
        <v>543</v>
      </c>
      <c r="E220" s="22">
        <v>7989.35</v>
      </c>
      <c r="F220" s="20" t="s">
        <v>544</v>
      </c>
    </row>
    <row r="221" spans="1:6" ht="55.2" x14ac:dyDescent="0.3">
      <c r="A221" s="18" t="s">
        <v>510</v>
      </c>
      <c r="B221" s="18" t="s">
        <v>545</v>
      </c>
      <c r="C221" s="18" t="s">
        <v>520</v>
      </c>
      <c r="D221" s="19" t="s">
        <v>521</v>
      </c>
      <c r="E221" s="22">
        <v>66336.600000000006</v>
      </c>
      <c r="F221" s="20" t="s">
        <v>522</v>
      </c>
    </row>
    <row r="222" spans="1:6" ht="55.2" x14ac:dyDescent="0.3">
      <c r="A222" s="18" t="s">
        <v>510</v>
      </c>
      <c r="B222" s="18" t="s">
        <v>82</v>
      </c>
      <c r="C222" s="18" t="s">
        <v>520</v>
      </c>
      <c r="D222" s="19" t="s">
        <v>521</v>
      </c>
      <c r="E222" s="22">
        <v>356148.2</v>
      </c>
      <c r="F222" s="20" t="s">
        <v>522</v>
      </c>
    </row>
    <row r="223" spans="1:6" ht="55.2" x14ac:dyDescent="0.3">
      <c r="A223" s="18" t="s">
        <v>510</v>
      </c>
      <c r="B223" s="18" t="s">
        <v>528</v>
      </c>
      <c r="C223" s="18" t="s">
        <v>529</v>
      </c>
      <c r="D223" s="19" t="s">
        <v>521</v>
      </c>
      <c r="E223" s="22">
        <v>282150</v>
      </c>
      <c r="F223" s="20" t="s">
        <v>522</v>
      </c>
    </row>
    <row r="224" spans="1:6" ht="55.2" x14ac:dyDescent="0.3">
      <c r="A224" s="18" t="s">
        <v>510</v>
      </c>
      <c r="B224" s="18" t="s">
        <v>528</v>
      </c>
      <c r="C224" s="18" t="s">
        <v>529</v>
      </c>
      <c r="D224" s="19" t="s">
        <v>521</v>
      </c>
      <c r="E224" s="22">
        <v>313494.3</v>
      </c>
      <c r="F224" s="20" t="s">
        <v>522</v>
      </c>
    </row>
    <row r="225" spans="1:6" ht="55.2" x14ac:dyDescent="0.3">
      <c r="A225" s="18" t="s">
        <v>510</v>
      </c>
      <c r="B225" s="18" t="s">
        <v>528</v>
      </c>
      <c r="C225" s="18" t="s">
        <v>529</v>
      </c>
      <c r="D225" s="19" t="s">
        <v>521</v>
      </c>
      <c r="E225" s="22">
        <v>313494.3</v>
      </c>
      <c r="F225" s="20" t="s">
        <v>522</v>
      </c>
    </row>
    <row r="226" spans="1:6" ht="55.2" x14ac:dyDescent="0.3">
      <c r="A226" s="18" t="s">
        <v>510</v>
      </c>
      <c r="B226" s="18" t="s">
        <v>528</v>
      </c>
      <c r="C226" s="18" t="s">
        <v>529</v>
      </c>
      <c r="D226" s="19" t="s">
        <v>521</v>
      </c>
      <c r="E226" s="22">
        <v>256500</v>
      </c>
      <c r="F226" s="20" t="s">
        <v>522</v>
      </c>
    </row>
    <row r="227" spans="1:6" ht="55.2" x14ac:dyDescent="0.3">
      <c r="A227" s="18" t="s">
        <v>510</v>
      </c>
      <c r="B227" s="18" t="s">
        <v>99</v>
      </c>
      <c r="C227" s="18" t="s">
        <v>532</v>
      </c>
      <c r="D227" s="19" t="s">
        <v>521</v>
      </c>
      <c r="E227" s="22">
        <v>36327.24</v>
      </c>
      <c r="F227" s="20" t="s">
        <v>522</v>
      </c>
    </row>
    <row r="228" spans="1:6" ht="55.2" x14ac:dyDescent="0.3">
      <c r="A228" s="18" t="s">
        <v>510</v>
      </c>
      <c r="B228" s="18" t="s">
        <v>99</v>
      </c>
      <c r="C228" s="18" t="s">
        <v>532</v>
      </c>
      <c r="D228" s="19" t="s">
        <v>521</v>
      </c>
      <c r="E228" s="22">
        <v>166836.15</v>
      </c>
      <c r="F228" s="20" t="s">
        <v>522</v>
      </c>
    </row>
    <row r="229" spans="1:6" ht="55.2" x14ac:dyDescent="0.3">
      <c r="A229" s="18" t="s">
        <v>510</v>
      </c>
      <c r="B229" s="18" t="s">
        <v>546</v>
      </c>
      <c r="C229" s="18" t="s">
        <v>535</v>
      </c>
      <c r="D229" s="19" t="s">
        <v>521</v>
      </c>
      <c r="E229" s="22">
        <v>145920</v>
      </c>
      <c r="F229" s="20" t="s">
        <v>522</v>
      </c>
    </row>
    <row r="230" spans="1:6" ht="55.2" x14ac:dyDescent="0.3">
      <c r="A230" s="18" t="s">
        <v>510</v>
      </c>
      <c r="B230" s="18" t="s">
        <v>99</v>
      </c>
      <c r="C230" s="18" t="s">
        <v>532</v>
      </c>
      <c r="D230" s="19" t="s">
        <v>521</v>
      </c>
      <c r="E230" s="22">
        <v>130439.94</v>
      </c>
      <c r="F230" s="20" t="s">
        <v>522</v>
      </c>
    </row>
    <row r="231" spans="1:6" ht="55.2" x14ac:dyDescent="0.3">
      <c r="A231" s="18" t="s">
        <v>510</v>
      </c>
      <c r="B231" s="18" t="s">
        <v>101</v>
      </c>
      <c r="C231" s="18" t="s">
        <v>547</v>
      </c>
      <c r="D231" s="19" t="s">
        <v>521</v>
      </c>
      <c r="E231" s="22">
        <v>444372</v>
      </c>
      <c r="F231" s="20" t="s">
        <v>522</v>
      </c>
    </row>
    <row r="232" spans="1:6" ht="55.2" x14ac:dyDescent="0.3">
      <c r="A232" s="18" t="s">
        <v>510</v>
      </c>
      <c r="B232" s="18" t="s">
        <v>548</v>
      </c>
      <c r="C232" s="18" t="s">
        <v>549</v>
      </c>
      <c r="D232" s="19" t="s">
        <v>521</v>
      </c>
      <c r="E232" s="22">
        <v>372272</v>
      </c>
      <c r="F232" s="20" t="s">
        <v>522</v>
      </c>
    </row>
    <row r="233" spans="1:6" ht="55.2" x14ac:dyDescent="0.3">
      <c r="A233" s="18" t="s">
        <v>510</v>
      </c>
      <c r="B233" s="18" t="s">
        <v>528</v>
      </c>
      <c r="C233" s="18" t="s">
        <v>529</v>
      </c>
      <c r="D233" s="19" t="s">
        <v>521</v>
      </c>
      <c r="E233" s="22">
        <v>417992</v>
      </c>
      <c r="F233" s="20" t="s">
        <v>522</v>
      </c>
    </row>
    <row r="234" spans="1:6" ht="55.2" x14ac:dyDescent="0.3">
      <c r="A234" s="18" t="s">
        <v>510</v>
      </c>
      <c r="B234" s="18" t="s">
        <v>82</v>
      </c>
      <c r="C234" s="18" t="s">
        <v>520</v>
      </c>
      <c r="D234" s="19" t="s">
        <v>521</v>
      </c>
      <c r="E234" s="22">
        <v>119702</v>
      </c>
      <c r="F234" s="20" t="s">
        <v>522</v>
      </c>
    </row>
    <row r="235" spans="1:6" ht="55.2" x14ac:dyDescent="0.3">
      <c r="A235" s="18" t="s">
        <v>510</v>
      </c>
      <c r="B235" s="18" t="s">
        <v>550</v>
      </c>
      <c r="C235" s="18" t="s">
        <v>529</v>
      </c>
      <c r="D235" s="19" t="s">
        <v>521</v>
      </c>
      <c r="E235" s="22">
        <v>83721.600000000006</v>
      </c>
      <c r="F235" s="20" t="s">
        <v>522</v>
      </c>
    </row>
    <row r="236" spans="1:6" ht="276" x14ac:dyDescent="0.3">
      <c r="A236" s="19" t="s">
        <v>551</v>
      </c>
      <c r="B236" s="18" t="s">
        <v>552</v>
      </c>
      <c r="C236" s="18" t="s">
        <v>553</v>
      </c>
      <c r="D236" s="19" t="s">
        <v>554</v>
      </c>
      <c r="E236" s="47">
        <v>230087.48</v>
      </c>
      <c r="F236" s="18" t="s">
        <v>555</v>
      </c>
    </row>
    <row r="237" spans="1:6" ht="303.60000000000002" x14ac:dyDescent="0.3">
      <c r="A237" s="19" t="s">
        <v>551</v>
      </c>
      <c r="B237" s="18" t="s">
        <v>556</v>
      </c>
      <c r="C237" s="18" t="s">
        <v>557</v>
      </c>
      <c r="D237" s="19" t="s">
        <v>558</v>
      </c>
      <c r="E237" s="47">
        <v>201780</v>
      </c>
      <c r="F237" s="18" t="s">
        <v>559</v>
      </c>
    </row>
    <row r="238" spans="1:6" ht="151.80000000000001" x14ac:dyDescent="0.3">
      <c r="A238" s="19" t="s">
        <v>560</v>
      </c>
      <c r="B238" s="18" t="s">
        <v>561</v>
      </c>
      <c r="C238" s="18" t="s">
        <v>562</v>
      </c>
      <c r="D238" s="18" t="s">
        <v>563</v>
      </c>
      <c r="E238" s="54">
        <v>6184314.1100000003</v>
      </c>
      <c r="F238" s="18" t="s">
        <v>514</v>
      </c>
    </row>
    <row r="239" spans="1:6" ht="27.6" x14ac:dyDescent="0.3">
      <c r="A239" s="19" t="s">
        <v>560</v>
      </c>
      <c r="B239" s="18" t="s">
        <v>564</v>
      </c>
      <c r="C239" s="18" t="s">
        <v>565</v>
      </c>
      <c r="D239" s="18" t="s">
        <v>566</v>
      </c>
      <c r="E239" s="54">
        <v>3749622.42</v>
      </c>
      <c r="F239" s="20" t="s">
        <v>265</v>
      </c>
    </row>
    <row r="240" spans="1:6" ht="96.6" x14ac:dyDescent="0.3">
      <c r="A240" s="19" t="s">
        <v>560</v>
      </c>
      <c r="B240" s="18" t="s">
        <v>567</v>
      </c>
      <c r="C240" s="18" t="s">
        <v>568</v>
      </c>
      <c r="D240" s="18" t="s">
        <v>569</v>
      </c>
      <c r="E240" s="54">
        <v>65527.96</v>
      </c>
      <c r="F240" s="20" t="s">
        <v>514</v>
      </c>
    </row>
    <row r="241" spans="1:6" ht="27.6" x14ac:dyDescent="0.3">
      <c r="A241" s="19" t="s">
        <v>560</v>
      </c>
      <c r="B241" s="18" t="s">
        <v>570</v>
      </c>
      <c r="C241" s="18" t="s">
        <v>571</v>
      </c>
      <c r="D241" s="18" t="s">
        <v>572</v>
      </c>
      <c r="E241" s="54">
        <v>43230</v>
      </c>
      <c r="F241" s="20" t="s">
        <v>573</v>
      </c>
    </row>
    <row r="242" spans="1:6" ht="55.2" x14ac:dyDescent="0.3">
      <c r="A242" s="19" t="s">
        <v>560</v>
      </c>
      <c r="B242" s="18" t="s">
        <v>574</v>
      </c>
      <c r="C242" s="18" t="s">
        <v>571</v>
      </c>
      <c r="D242" s="18" t="s">
        <v>575</v>
      </c>
      <c r="E242" s="54">
        <v>194467.16</v>
      </c>
      <c r="F242" s="20" t="s">
        <v>573</v>
      </c>
    </row>
    <row r="243" spans="1:6" ht="151.80000000000001" x14ac:dyDescent="0.3">
      <c r="A243" s="19" t="s">
        <v>560</v>
      </c>
      <c r="B243" s="18" t="s">
        <v>564</v>
      </c>
      <c r="C243" s="18" t="s">
        <v>576</v>
      </c>
      <c r="D243" s="18" t="s">
        <v>577</v>
      </c>
      <c r="E243" s="54">
        <v>3931007.71</v>
      </c>
      <c r="F243" s="20" t="s">
        <v>576</v>
      </c>
    </row>
    <row r="244" spans="1:6" ht="110.4" x14ac:dyDescent="0.3">
      <c r="A244" s="19" t="s">
        <v>560</v>
      </c>
      <c r="B244" s="18" t="s">
        <v>578</v>
      </c>
      <c r="C244" s="18" t="s">
        <v>579</v>
      </c>
      <c r="D244" s="18" t="s">
        <v>580</v>
      </c>
      <c r="E244" s="54">
        <v>413700</v>
      </c>
      <c r="F244" s="20" t="s">
        <v>522</v>
      </c>
    </row>
    <row r="245" spans="1:6" ht="41.4" x14ac:dyDescent="0.3">
      <c r="A245" s="18" t="s">
        <v>177</v>
      </c>
      <c r="B245" s="18" t="s">
        <v>8</v>
      </c>
      <c r="C245" s="18" t="s">
        <v>181</v>
      </c>
      <c r="D245" s="18" t="s">
        <v>182</v>
      </c>
      <c r="E245" s="47">
        <v>29064855.149999999</v>
      </c>
      <c r="F245" s="18" t="s">
        <v>183</v>
      </c>
    </row>
    <row r="246" spans="1:6" ht="41.4" x14ac:dyDescent="0.3">
      <c r="A246" s="18" t="s">
        <v>179</v>
      </c>
      <c r="B246" s="18" t="s">
        <v>150</v>
      </c>
      <c r="C246" s="18" t="s">
        <v>581</v>
      </c>
      <c r="D246" s="18" t="s">
        <v>582</v>
      </c>
      <c r="E246" s="48">
        <v>15970262.940000001</v>
      </c>
      <c r="F246" s="20" t="s">
        <v>285</v>
      </c>
    </row>
    <row r="247" spans="1:6" ht="41.4" x14ac:dyDescent="0.3">
      <c r="A247" s="18" t="s">
        <v>179</v>
      </c>
      <c r="B247" s="18" t="s">
        <v>151</v>
      </c>
      <c r="C247" s="18" t="s">
        <v>583</v>
      </c>
      <c r="D247" s="18" t="s">
        <v>584</v>
      </c>
      <c r="E247" s="48">
        <v>8642747.3200000003</v>
      </c>
      <c r="F247" s="20" t="s">
        <v>585</v>
      </c>
    </row>
    <row r="248" spans="1:6" ht="55.2" x14ac:dyDescent="0.3">
      <c r="A248" s="18" t="s">
        <v>178</v>
      </c>
      <c r="B248" s="18" t="s">
        <v>152</v>
      </c>
      <c r="C248" s="18"/>
      <c r="D248" s="18" t="s">
        <v>586</v>
      </c>
      <c r="E248" s="55">
        <v>66879306.119999997</v>
      </c>
      <c r="F248" s="20" t="s">
        <v>585</v>
      </c>
    </row>
    <row r="249" spans="1:6" ht="41.4" x14ac:dyDescent="0.3">
      <c r="A249" s="18" t="s">
        <v>179</v>
      </c>
      <c r="B249" s="18" t="s">
        <v>154</v>
      </c>
      <c r="C249" s="18" t="s">
        <v>587</v>
      </c>
      <c r="D249" s="18" t="s">
        <v>582</v>
      </c>
      <c r="E249" s="56">
        <v>58153296.719999999</v>
      </c>
      <c r="F249" s="20" t="s">
        <v>585</v>
      </c>
    </row>
    <row r="250" spans="1:6" ht="69" x14ac:dyDescent="0.3">
      <c r="A250" s="19" t="s">
        <v>588</v>
      </c>
      <c r="B250" s="18" t="s">
        <v>589</v>
      </c>
      <c r="C250" s="18" t="s">
        <v>590</v>
      </c>
      <c r="D250" s="18" t="s">
        <v>591</v>
      </c>
      <c r="E250" s="43" t="s">
        <v>609</v>
      </c>
      <c r="F250" s="18" t="s">
        <v>502</v>
      </c>
    </row>
    <row r="251" spans="1:6" ht="55.2" x14ac:dyDescent="0.3">
      <c r="A251" s="19" t="s">
        <v>588</v>
      </c>
      <c r="B251" s="18" t="s">
        <v>592</v>
      </c>
      <c r="C251" s="18" t="s">
        <v>593</v>
      </c>
      <c r="D251" s="18" t="s">
        <v>594</v>
      </c>
      <c r="E251" s="43">
        <v>95560192.799999997</v>
      </c>
      <c r="F251" s="18" t="s">
        <v>585</v>
      </c>
    </row>
    <row r="252" spans="1:6" ht="55.2" x14ac:dyDescent="0.3">
      <c r="A252" s="19" t="s">
        <v>588</v>
      </c>
      <c r="B252" s="18" t="s">
        <v>595</v>
      </c>
      <c r="C252" s="18" t="s">
        <v>590</v>
      </c>
      <c r="D252" s="18" t="s">
        <v>596</v>
      </c>
      <c r="E252" s="43" t="s">
        <v>609</v>
      </c>
      <c r="F252" s="18" t="s">
        <v>502</v>
      </c>
    </row>
    <row r="253" spans="1:6" ht="55.2" x14ac:dyDescent="0.3">
      <c r="A253" s="19" t="s">
        <v>588</v>
      </c>
      <c r="B253" s="18" t="s">
        <v>597</v>
      </c>
      <c r="C253" s="18" t="s">
        <v>590</v>
      </c>
      <c r="D253" s="18" t="s">
        <v>596</v>
      </c>
      <c r="E253" s="43" t="s">
        <v>609</v>
      </c>
      <c r="F253" s="18" t="s">
        <v>502</v>
      </c>
    </row>
    <row r="254" spans="1:6" x14ac:dyDescent="0.3">
      <c r="A254" s="19" t="s">
        <v>588</v>
      </c>
      <c r="B254" s="18" t="s">
        <v>155</v>
      </c>
      <c r="C254" s="18" t="s">
        <v>598</v>
      </c>
      <c r="D254" s="18"/>
      <c r="E254" s="55">
        <v>66879306.119999997</v>
      </c>
      <c r="F254" s="18" t="s">
        <v>585</v>
      </c>
    </row>
    <row r="255" spans="1:6" ht="55.2" x14ac:dyDescent="0.3">
      <c r="A255" s="19" t="s">
        <v>588</v>
      </c>
      <c r="B255" s="18" t="s">
        <v>599</v>
      </c>
      <c r="C255" s="18" t="s">
        <v>590</v>
      </c>
      <c r="D255" s="18" t="s">
        <v>596</v>
      </c>
      <c r="E255" s="43" t="s">
        <v>609</v>
      </c>
      <c r="F255" s="18" t="s">
        <v>502</v>
      </c>
    </row>
    <row r="256" spans="1:6" ht="27.6" x14ac:dyDescent="0.3">
      <c r="A256" s="19" t="s">
        <v>588</v>
      </c>
      <c r="B256" s="18" t="s">
        <v>154</v>
      </c>
      <c r="C256" s="18" t="s">
        <v>613</v>
      </c>
      <c r="D256" s="18" t="s">
        <v>600</v>
      </c>
      <c r="E256" s="55">
        <v>58153296.719999999</v>
      </c>
      <c r="F256" s="20" t="s">
        <v>585</v>
      </c>
    </row>
    <row r="257" spans="1:6" x14ac:dyDescent="0.3">
      <c r="A257" s="19" t="s">
        <v>588</v>
      </c>
      <c r="B257" s="18" t="s">
        <v>601</v>
      </c>
      <c r="C257" s="18"/>
      <c r="D257" s="18"/>
      <c r="E257" s="43"/>
      <c r="F257" s="20" t="s">
        <v>285</v>
      </c>
    </row>
    <row r="258" spans="1:6" ht="55.2" x14ac:dyDescent="0.3">
      <c r="A258" s="19" t="s">
        <v>588</v>
      </c>
      <c r="B258" s="18" t="s">
        <v>602</v>
      </c>
      <c r="C258" s="18" t="s">
        <v>590</v>
      </c>
      <c r="D258" s="18" t="s">
        <v>596</v>
      </c>
      <c r="E258" s="43" t="s">
        <v>609</v>
      </c>
      <c r="F258" s="20" t="s">
        <v>502</v>
      </c>
    </row>
    <row r="259" spans="1:6" ht="55.2" x14ac:dyDescent="0.3">
      <c r="A259" s="19" t="s">
        <v>588</v>
      </c>
      <c r="B259" s="18" t="s">
        <v>603</v>
      </c>
      <c r="C259" s="18" t="s">
        <v>590</v>
      </c>
      <c r="D259" s="18" t="s">
        <v>596</v>
      </c>
      <c r="E259" s="43" t="s">
        <v>609</v>
      </c>
      <c r="F259" s="20" t="s">
        <v>502</v>
      </c>
    </row>
    <row r="260" spans="1:6" ht="55.2" x14ac:dyDescent="0.3">
      <c r="A260" s="19" t="s">
        <v>588</v>
      </c>
      <c r="B260" s="18" t="s">
        <v>604</v>
      </c>
      <c r="C260" s="18" t="s">
        <v>590</v>
      </c>
      <c r="D260" s="18" t="s">
        <v>596</v>
      </c>
      <c r="E260" s="43" t="s">
        <v>609</v>
      </c>
      <c r="F260" s="20" t="s">
        <v>502</v>
      </c>
    </row>
    <row r="261" spans="1:6" ht="55.2" x14ac:dyDescent="0.3">
      <c r="A261" s="19" t="s">
        <v>588</v>
      </c>
      <c r="B261" s="18" t="s">
        <v>605</v>
      </c>
      <c r="C261" s="18" t="s">
        <v>590</v>
      </c>
      <c r="D261" s="18" t="s">
        <v>596</v>
      </c>
      <c r="E261" s="43" t="s">
        <v>609</v>
      </c>
      <c r="F261" s="20" t="s">
        <v>502</v>
      </c>
    </row>
    <row r="262" spans="1:6" ht="55.2" x14ac:dyDescent="0.3">
      <c r="A262" s="19" t="s">
        <v>588</v>
      </c>
      <c r="B262" s="18" t="s">
        <v>606</v>
      </c>
      <c r="C262" s="18" t="s">
        <v>590</v>
      </c>
      <c r="D262" s="18" t="s">
        <v>596</v>
      </c>
      <c r="E262" s="43" t="s">
        <v>609</v>
      </c>
      <c r="F262" s="20" t="s">
        <v>502</v>
      </c>
    </row>
    <row r="263" spans="1:6" ht="55.2" x14ac:dyDescent="0.3">
      <c r="A263" s="19" t="s">
        <v>588</v>
      </c>
      <c r="B263" s="18" t="s">
        <v>607</v>
      </c>
      <c r="C263" s="18" t="s">
        <v>590</v>
      </c>
      <c r="D263" s="18" t="s">
        <v>596</v>
      </c>
      <c r="E263" s="43" t="s">
        <v>609</v>
      </c>
      <c r="F263" s="20" t="s">
        <v>502</v>
      </c>
    </row>
    <row r="264" spans="1:6" ht="55.2" x14ac:dyDescent="0.3">
      <c r="A264" s="19" t="s">
        <v>588</v>
      </c>
      <c r="B264" s="18" t="s">
        <v>608</v>
      </c>
      <c r="C264" s="18" t="s">
        <v>590</v>
      </c>
      <c r="D264" s="18" t="s">
        <v>596</v>
      </c>
      <c r="E264" s="43" t="s">
        <v>609</v>
      </c>
      <c r="F264" s="20" t="s">
        <v>502</v>
      </c>
    </row>
  </sheetData>
  <autoFilter ref="A1:A24">
    <filterColumn colId="0">
      <filters>
        <filter val="Cres KZN"/>
      </filters>
    </filterColumn>
  </autoFilter>
  <mergeCells count="5">
    <mergeCell ref="C34:C36"/>
    <mergeCell ref="D34:D36"/>
    <mergeCell ref="E34:E36"/>
    <mergeCell ref="F34:F36"/>
    <mergeCell ref="E174:E177"/>
  </mergeCells>
  <pageMargins left="0.7" right="0.7" top="0.75" bottom="0.75" header="0.3" footer="0.3"/>
  <pageSetup paperSize="9" scale="71"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2015-16</vt:lpstr>
      <vt:lpstr>2014-2017</vt:lpstr>
      <vt:lpstr>'2014-2017'!Print_Titles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 Page</dc:creator>
  <cp:lastModifiedBy>BothaE</cp:lastModifiedBy>
  <cp:lastPrinted>2017-11-28T11:34:40Z</cp:lastPrinted>
  <dcterms:created xsi:type="dcterms:W3CDTF">2015-07-12T18:17:45Z</dcterms:created>
  <dcterms:modified xsi:type="dcterms:W3CDTF">2017-11-28T11:36:50Z</dcterms:modified>
</cp:coreProperties>
</file>