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ho mashaba\Documents\"/>
    </mc:Choice>
  </mc:AlternateContent>
  <bookViews>
    <workbookView xWindow="0" yWindow="0" windowWidth="23040" windowHeight="10656"/>
  </bookViews>
  <sheets>
    <sheet name="Sheet1" sheetId="1" r:id="rId1"/>
  </sheets>
  <externalReferences>
    <externalReference r:id="rId2"/>
  </externalReference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14" i="1"/>
  <c r="E12" i="1"/>
  <c r="E11" i="1"/>
  <c r="E6" i="1"/>
  <c r="E7" i="1"/>
  <c r="E9" i="1"/>
</calcChain>
</file>

<file path=xl/sharedStrings.xml><?xml version="1.0" encoding="utf-8"?>
<sst xmlns="http://schemas.openxmlformats.org/spreadsheetml/2006/main" count="6" uniqueCount="6">
  <si>
    <t>Budgeted Contract Amount =</t>
  </si>
  <si>
    <t>Proffesional Fees per Gazette =</t>
  </si>
  <si>
    <t>IDT Management Fees</t>
  </si>
  <si>
    <t>VAT</t>
  </si>
  <si>
    <t>Total Budget at Contracting =</t>
  </si>
  <si>
    <t>MPUMALANGA HIGH COURT - RESPONSE TO NATIONAL AESSEMBLY QUESTION NO.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</si>
</sst>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-1C09]* #,##0.00_-;\-[$R-1C09]* #,##0.00_-;_-[$R-1C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1" xfId="0" applyNumberFormat="1" applyFont="1" applyBorder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m/Documents/SOCIAL%20INFRASTRUCTURE/IDT-National/DOJ/Construction%20of%20Courts%20Programme/High%20Courts/Mpumalanga%20High%20Court/Proffessional%20Fees/Professional%20Fees%20-%20Calculations%2019-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ee Calculation "/>
      <sheetName val="PM"/>
    </sheetNames>
    <sheetDataSet>
      <sheetData sheetId="0">
        <row r="134">
          <cell r="J134">
            <v>94797769.608041525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H4" sqref="H4"/>
    </sheetView>
  </sheetViews>
  <sheetFormatPr defaultRowHeight="14.4" x14ac:dyDescent="0.3"/>
  <cols>
    <col min="5" max="5" width="15.88671875" bestFit="1" customWidth="1"/>
  </cols>
  <sheetData>
    <row r="2" spans="2:6" x14ac:dyDescent="0.3">
      <c r="B2" s="2" t="s">
        <v>5</v>
      </c>
    </row>
    <row r="4" spans="2:6" x14ac:dyDescent="0.3">
      <c r="B4" t="s">
        <v>0</v>
      </c>
      <c r="E4" s="3">
        <v>613023401.37</v>
      </c>
    </row>
    <row r="6" spans="2:6" x14ac:dyDescent="0.3">
      <c r="B6" t="s">
        <v>1</v>
      </c>
      <c r="E6" s="3">
        <f>'[1]Revised Fee Calculation '!$J$134*1.14</f>
        <v>108069457.35316733</v>
      </c>
      <c r="F6" s="5">
        <f>E6/E4</f>
        <v>0.17628928538723154</v>
      </c>
    </row>
    <row r="7" spans="2:6" ht="15" thickBot="1" x14ac:dyDescent="0.35">
      <c r="E7" s="4">
        <f>SUM(E4:E6)</f>
        <v>721092858.7231673</v>
      </c>
    </row>
    <row r="8" spans="2:6" ht="15" thickTop="1" x14ac:dyDescent="0.3"/>
    <row r="9" spans="2:6" x14ac:dyDescent="0.3">
      <c r="B9" t="s">
        <v>2</v>
      </c>
      <c r="E9" s="3">
        <f>E7*4.5/100</f>
        <v>32449178.64254253</v>
      </c>
    </row>
    <row r="11" spans="2:6" x14ac:dyDescent="0.3">
      <c r="B11" t="s">
        <v>3</v>
      </c>
      <c r="E11" s="3">
        <f>E9*14/100</f>
        <v>4542885.0099559538</v>
      </c>
    </row>
    <row r="12" spans="2:6" ht="15" thickBot="1" x14ac:dyDescent="0.35">
      <c r="E12" s="4">
        <f>SUM(E9:E11)</f>
        <v>36992063.652498484</v>
      </c>
    </row>
    <row r="13" spans="2:6" ht="15" thickTop="1" x14ac:dyDescent="0.3"/>
    <row r="14" spans="2:6" ht="15" thickBot="1" x14ac:dyDescent="0.35">
      <c r="B14" s="1" t="s">
        <v>4</v>
      </c>
      <c r="C14" s="1"/>
      <c r="D14" s="1"/>
      <c r="E14" s="4">
        <f>E7+E12</f>
        <v>758084922.37566578</v>
      </c>
    </row>
    <row r="15" spans="2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Matsoso</dc:creator>
  <cp:lastModifiedBy>Mpho Mashaba</cp:lastModifiedBy>
  <dcterms:created xsi:type="dcterms:W3CDTF">2018-02-19T15:25:45Z</dcterms:created>
  <dcterms:modified xsi:type="dcterms:W3CDTF">2018-03-12T12:41:59Z</dcterms:modified>
</cp:coreProperties>
</file>