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rive.parliament.gov.za/alfresco/webdav/Sites/house-plenary/documentLibrary/Questions/2016/Replies/Fourth Quarter Executive Replies/1 December 2016/"/>
    </mc:Choice>
  </mc:AlternateContent>
  <bookViews>
    <workbookView xWindow="240" yWindow="75" windowWidth="1896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9" i="1" l="1"/>
  <c r="G522" i="1"/>
  <c r="H522" i="1"/>
  <c r="C9" i="1" s="1"/>
  <c r="C10" i="1"/>
  <c r="G494" i="1"/>
  <c r="B10" i="1" s="1"/>
  <c r="D10" i="1" s="1"/>
  <c r="H494" i="1"/>
  <c r="G399" i="1"/>
  <c r="B8" i="1" s="1"/>
  <c r="D8" i="1" s="1"/>
  <c r="H399" i="1"/>
  <c r="C8" i="1" s="1"/>
  <c r="G178" i="1"/>
  <c r="B7" i="1" s="1"/>
  <c r="H178" i="1"/>
  <c r="C7" i="1" s="1"/>
  <c r="D4" i="1"/>
  <c r="D3" i="1"/>
  <c r="D2" i="1"/>
  <c r="E11" i="1"/>
  <c r="G126" i="1"/>
  <c r="B6" i="1" s="1"/>
  <c r="H126" i="1"/>
  <c r="C6" i="1" s="1"/>
  <c r="D9" i="1" l="1"/>
  <c r="D6" i="1"/>
  <c r="D7" i="1"/>
  <c r="G63" i="1"/>
  <c r="B5" i="1" s="1"/>
  <c r="B11" i="1" s="1"/>
  <c r="H63" i="1"/>
  <c r="C5" i="1" s="1"/>
  <c r="C11" i="1" s="1"/>
  <c r="D5" i="1" l="1"/>
  <c r="D11" i="1" s="1"/>
</calcChain>
</file>

<file path=xl/sharedStrings.xml><?xml version="1.0" encoding="utf-8"?>
<sst xmlns="http://schemas.openxmlformats.org/spreadsheetml/2006/main" count="1469" uniqueCount="796">
  <si>
    <t>DM</t>
  </si>
  <si>
    <t>LM</t>
  </si>
  <si>
    <t>Village/Town</t>
  </si>
  <si>
    <t>Yield</t>
  </si>
  <si>
    <t>PROVINCE:  NORTH WEST</t>
  </si>
  <si>
    <t>Borehole I/d</t>
  </si>
  <si>
    <t>Comments</t>
  </si>
  <si>
    <t>Fafung</t>
  </si>
  <si>
    <t xml:space="preserve">S 25ᵒ12’51.6’’ </t>
  </si>
  <si>
    <t>E 027ᵒ48’32.3’’</t>
  </si>
  <si>
    <t xml:space="preserve">S 25ᵒ20’25.4’’  </t>
  </si>
  <si>
    <t>E 027ᵒ54’35.3’’</t>
  </si>
  <si>
    <t xml:space="preserve">S 25ᵒ21’16.8’’ </t>
  </si>
  <si>
    <t>E 027ᵒ54’25.9’’</t>
  </si>
  <si>
    <t xml:space="preserve">S 25ᵒ21’39.8’’ </t>
  </si>
  <si>
    <t>E 027ᵒ54’16.7’’</t>
  </si>
  <si>
    <t xml:space="preserve">S 25ᵒ21’28.9’’ </t>
  </si>
  <si>
    <t>E 027ᵒ53’51.3’’</t>
  </si>
  <si>
    <t>Shakung</t>
  </si>
  <si>
    <t>R</t>
  </si>
  <si>
    <t>E 027ᵒ52’11.8’’</t>
  </si>
  <si>
    <t xml:space="preserve">S 25ᵒ12’40.7 </t>
  </si>
  <si>
    <t>E 027ᵒ52’06.11’’</t>
  </si>
  <si>
    <t>N</t>
  </si>
  <si>
    <t>Jonnathan</t>
  </si>
  <si>
    <t>S 25ᵒ13’04.9’’</t>
  </si>
  <si>
    <t>E 27ᵒ54’02.6’’</t>
  </si>
  <si>
    <t>S 25ᵒ13’05,2’’</t>
  </si>
  <si>
    <t>E 27ᵒ54’02.5’’</t>
  </si>
  <si>
    <t>S 25ᵒ16’26.1’’</t>
  </si>
  <si>
    <t>E 27ᵒ56’04.8’’</t>
  </si>
  <si>
    <t>Makgabetlwane</t>
  </si>
  <si>
    <t>S 25ᵒ22’41.4’’</t>
  </si>
  <si>
    <t>E 27ᵒ56’05.1’’</t>
  </si>
  <si>
    <t>Moiletswane</t>
  </si>
  <si>
    <t>S 25ᵒ23’08.2’’</t>
  </si>
  <si>
    <t>E 027ᵒ56’46.6’’</t>
  </si>
  <si>
    <t>S 25ᵒ23’04.9’’</t>
  </si>
  <si>
    <t>E 027ᵒ56’41.5’’</t>
  </si>
  <si>
    <t>Dipompong</t>
  </si>
  <si>
    <t>Maboloka</t>
  </si>
  <si>
    <t>S 25°26’54.5’’</t>
  </si>
  <si>
    <t>E 27°50’17.4’’</t>
  </si>
  <si>
    <t>Letlhakaneng</t>
  </si>
  <si>
    <t>S 25°25’11.3’’</t>
  </si>
  <si>
    <t>E 27°50’12.1’’</t>
  </si>
  <si>
    <t>S 25°25’05.5’’</t>
  </si>
  <si>
    <t>E 27°50’22.5’’</t>
  </si>
  <si>
    <t>Jericho</t>
  </si>
  <si>
    <t>S 25°19'23.60</t>
  </si>
  <si>
    <t>E 27°48'41.36</t>
  </si>
  <si>
    <t>S 25°19'43.05</t>
  </si>
  <si>
    <t>E 27°49'36.66</t>
  </si>
  <si>
    <t>S 25°19'30.65</t>
  </si>
  <si>
    <t>E 27°49'44.54</t>
  </si>
  <si>
    <t>S 25°19'33.10</t>
  </si>
  <si>
    <t>E 27°49'53.53</t>
  </si>
  <si>
    <t>S 25°19'33.20</t>
  </si>
  <si>
    <t>E 27°49'53.10</t>
  </si>
  <si>
    <t>S 25°21'1.46</t>
  </si>
  <si>
    <t>E 27°49'30.76</t>
  </si>
  <si>
    <t>S 25ᵒ12’36.2’’</t>
  </si>
  <si>
    <t>Mmakau</t>
  </si>
  <si>
    <t>S   25°37'15.37</t>
  </si>
  <si>
    <t>E  27°54'38.28</t>
  </si>
  <si>
    <t>S   25°37'17.82</t>
  </si>
  <si>
    <t>E 27°54'45.76</t>
  </si>
  <si>
    <t>S  25°37'16.81</t>
  </si>
  <si>
    <t>E  27°54'48.20</t>
  </si>
  <si>
    <t>S  25°37'21.55</t>
  </si>
  <si>
    <t>E  27°54'58.14</t>
  </si>
  <si>
    <t>Sephai</t>
  </si>
  <si>
    <t xml:space="preserve">S 25ᵒ14’55.8’’  </t>
  </si>
  <si>
    <t>E 027ᵒ48’53.02’’</t>
  </si>
  <si>
    <t xml:space="preserve">S 25ᵒ14’53.2’’  </t>
  </si>
  <si>
    <t>E 027ᵒ’48’30.6’’</t>
  </si>
  <si>
    <t xml:space="preserve">S 25ᵒ14’55.7’’ </t>
  </si>
  <si>
    <t>E 25ᵒ48’323.6’’</t>
  </si>
  <si>
    <t>S 25,387880</t>
  </si>
  <si>
    <t xml:space="preserve"> E 26,57629   </t>
  </si>
  <si>
    <t>S 25,397610</t>
  </si>
  <si>
    <t xml:space="preserve"> E 26,576100   </t>
  </si>
  <si>
    <t>25,392980</t>
  </si>
  <si>
    <t>24,829870</t>
  </si>
  <si>
    <t xml:space="preserve"> 24,829120</t>
  </si>
  <si>
    <t xml:space="preserve"> Y-1004,81</t>
  </si>
  <si>
    <t xml:space="preserve"> 25,489870</t>
  </si>
  <si>
    <t>25,459710</t>
  </si>
  <si>
    <t>25,459880</t>
  </si>
  <si>
    <t xml:space="preserve"> 25,459610</t>
  </si>
  <si>
    <t xml:space="preserve"> 25,486780</t>
  </si>
  <si>
    <t xml:space="preserve"> 25,452680</t>
  </si>
  <si>
    <t xml:space="preserve"> 25,480170</t>
  </si>
  <si>
    <t>25,481950</t>
  </si>
  <si>
    <t xml:space="preserve"> 24,801000</t>
  </si>
  <si>
    <t>L24,799220</t>
  </si>
  <si>
    <t>25,483640</t>
  </si>
  <si>
    <t>25,483610</t>
  </si>
  <si>
    <t xml:space="preserve">26,619300 </t>
  </si>
  <si>
    <t xml:space="preserve">26,619270 </t>
  </si>
  <si>
    <t xml:space="preserve"> 26,997630 </t>
  </si>
  <si>
    <t xml:space="preserve">26,981860 </t>
  </si>
  <si>
    <t xml:space="preserve">26,514750 </t>
  </si>
  <si>
    <t xml:space="preserve">26,509110 </t>
  </si>
  <si>
    <t xml:space="preserve"> 26,448480 </t>
  </si>
  <si>
    <t xml:space="preserve">26,465580 </t>
  </si>
  <si>
    <t xml:space="preserve">26,448060 </t>
  </si>
  <si>
    <t xml:space="preserve"> 26,443210 </t>
  </si>
  <si>
    <t xml:space="preserve">26,446440 </t>
  </si>
  <si>
    <t xml:space="preserve">26,484580 </t>
  </si>
  <si>
    <t xml:space="preserve">X-2747311,61 </t>
  </si>
  <si>
    <t xml:space="preserve">27,010650 </t>
  </si>
  <si>
    <t xml:space="preserve">27,002560 </t>
  </si>
  <si>
    <t xml:space="preserve">26,562860  </t>
  </si>
  <si>
    <t>Moses Kotane</t>
  </si>
  <si>
    <t>Madikwe</t>
  </si>
  <si>
    <t>Disake</t>
  </si>
  <si>
    <t>Pella</t>
  </si>
  <si>
    <t>Mokgawaneng</t>
  </si>
  <si>
    <t>Tlokweng</t>
  </si>
  <si>
    <t>TOTAL FOR NORTH WEST</t>
  </si>
  <si>
    <t>S           Coordinates        E</t>
  </si>
  <si>
    <t>NORTHERN CAPE PROVINCE</t>
  </si>
  <si>
    <t>Sedibeng</t>
  </si>
  <si>
    <t>Batlharos</t>
  </si>
  <si>
    <t>Mothibistad</t>
  </si>
  <si>
    <t>Seoding</t>
  </si>
  <si>
    <t>Seven Miles</t>
  </si>
  <si>
    <t>Ga-Ruele</t>
  </si>
  <si>
    <t>Ga-Segonyana</t>
  </si>
  <si>
    <t>Diwatshane</t>
  </si>
  <si>
    <t>Dithakong</t>
  </si>
  <si>
    <t>Bosra</t>
  </si>
  <si>
    <t>March</t>
  </si>
  <si>
    <t>Kiangkop</t>
  </si>
  <si>
    <t>Churchill</t>
  </si>
  <si>
    <t>Gasehunelo Wyk 7</t>
  </si>
  <si>
    <t>Ga-Morona</t>
  </si>
  <si>
    <t>Ga-Napo</t>
  </si>
  <si>
    <t>Saamsukkel</t>
  </si>
  <si>
    <t>Loopeng</t>
  </si>
  <si>
    <t>Bothitong</t>
  </si>
  <si>
    <t>Kgebetlwane</t>
  </si>
  <si>
    <t>Ga-Mothibi</t>
  </si>
  <si>
    <t>Makgaladi</t>
  </si>
  <si>
    <t>Kokfontein</t>
  </si>
  <si>
    <t>Wateraar</t>
  </si>
  <si>
    <t>Adderly</t>
  </si>
  <si>
    <t>Joe Morolong</t>
  </si>
  <si>
    <t>Twee Rivier</t>
  </si>
  <si>
    <t>Spoegrivier</t>
  </si>
  <si>
    <t>Leliefontein</t>
  </si>
  <si>
    <t>Garies</t>
  </si>
  <si>
    <t>Noupoort</t>
  </si>
  <si>
    <t>13-86072</t>
  </si>
  <si>
    <t>13-87619</t>
  </si>
  <si>
    <t>13-87639</t>
  </si>
  <si>
    <t>13-86131</t>
  </si>
  <si>
    <t>13-86127</t>
  </si>
  <si>
    <t>13-86074</t>
  </si>
  <si>
    <t>13-87398</t>
  </si>
  <si>
    <t>13-87194</t>
  </si>
  <si>
    <t>13-86629</t>
  </si>
  <si>
    <t>13-86147</t>
  </si>
  <si>
    <t>13-86579</t>
  </si>
  <si>
    <t>13-86756</t>
  </si>
  <si>
    <t>13-86789</t>
  </si>
  <si>
    <t>T10736</t>
  </si>
  <si>
    <t>13-87624</t>
  </si>
  <si>
    <t>13-87197B</t>
  </si>
  <si>
    <t>13-87857</t>
  </si>
  <si>
    <t>13-86250</t>
  </si>
  <si>
    <t>13-87842</t>
  </si>
  <si>
    <t>13-87843</t>
  </si>
  <si>
    <t>13-86243</t>
  </si>
  <si>
    <t>13-87765</t>
  </si>
  <si>
    <t>13-87766</t>
  </si>
  <si>
    <t>13-87720</t>
  </si>
  <si>
    <t>G01083</t>
  </si>
  <si>
    <t>G01084</t>
  </si>
  <si>
    <t>G01085</t>
  </si>
  <si>
    <t>G01086</t>
  </si>
  <si>
    <t>G01087</t>
  </si>
  <si>
    <t>G01088</t>
  </si>
  <si>
    <t>G01094</t>
  </si>
  <si>
    <t>G01089</t>
  </si>
  <si>
    <t>G01090</t>
  </si>
  <si>
    <t>G01091</t>
  </si>
  <si>
    <t>X</t>
  </si>
  <si>
    <t>G01092</t>
  </si>
  <si>
    <t>G01093</t>
  </si>
  <si>
    <t>Doubell</t>
  </si>
  <si>
    <t>Grens Pomp</t>
  </si>
  <si>
    <t>Grossen</t>
  </si>
  <si>
    <t>Spoor Pomp</t>
  </si>
  <si>
    <t>L Pomp</t>
  </si>
  <si>
    <t>Dam pomp</t>
  </si>
  <si>
    <t>DWAE-BH01</t>
  </si>
  <si>
    <t>Goodsheds</t>
  </si>
  <si>
    <t>Groot Koos</t>
  </si>
  <si>
    <t>Klein Koos</t>
  </si>
  <si>
    <t>T10723</t>
  </si>
  <si>
    <t>Ganap (Rooipomp)</t>
  </si>
  <si>
    <t>13-86577</t>
  </si>
  <si>
    <t>13-87001</t>
  </si>
  <si>
    <t>Kokfontein/Makadibeng</t>
  </si>
  <si>
    <t>Water Services Operating Grant</t>
  </si>
  <si>
    <t xml:space="preserve">Municipal Water Infrastructure Grant </t>
  </si>
  <si>
    <t>Umsobomvu</t>
  </si>
  <si>
    <t>Municipal Infrastructure Grant</t>
  </si>
  <si>
    <t>Drilling Division</t>
  </si>
  <si>
    <t>NORTHERN CAPE TOTAL</t>
  </si>
  <si>
    <t>GAUTENG</t>
  </si>
  <si>
    <t>LIMPOPO</t>
  </si>
  <si>
    <t>WESTERN CAPE</t>
  </si>
  <si>
    <t>NORTH WEST</t>
  </si>
  <si>
    <t>NORTHERN CAPE</t>
  </si>
  <si>
    <t>PROVINCE</t>
  </si>
  <si>
    <t>NEW BOREHOLES</t>
  </si>
  <si>
    <t>REFURBISHED</t>
  </si>
  <si>
    <t>DRY</t>
  </si>
  <si>
    <t>COST</t>
  </si>
  <si>
    <t>MPUMALANGA</t>
  </si>
  <si>
    <t>KZN</t>
  </si>
  <si>
    <t>EASTERN CAPE</t>
  </si>
  <si>
    <t>FREESTATE</t>
  </si>
  <si>
    <t>TOTAL</t>
  </si>
  <si>
    <t>TOTALS</t>
  </si>
  <si>
    <t>COMMENTS</t>
  </si>
  <si>
    <t>Y</t>
  </si>
  <si>
    <t>not confirmed</t>
  </si>
  <si>
    <t>not conformed</t>
  </si>
  <si>
    <t>Kammiesberg</t>
  </si>
  <si>
    <t>MPUMALANGA PROVINCE</t>
  </si>
  <si>
    <t xml:space="preserve">Pitoli ( KwaSangweni) </t>
  </si>
  <si>
    <t xml:space="preserve">Dumberton No1 ( KaMaseko) </t>
  </si>
  <si>
    <t xml:space="preserve">Dumberton No 2 </t>
  </si>
  <si>
    <t xml:space="preserve">Dumberton No 3 ( KaMndebele) </t>
  </si>
  <si>
    <t xml:space="preserve">Dumberton No 4 </t>
  </si>
  <si>
    <t>Ndonga</t>
  </si>
  <si>
    <t xml:space="preserve">Carolina ( Leufontein) </t>
  </si>
  <si>
    <t>Carolina No 2</t>
  </si>
  <si>
    <t>Carolina No 3</t>
  </si>
  <si>
    <t>Chief Albert Luthguli</t>
  </si>
  <si>
    <t>Carolina No 4</t>
  </si>
  <si>
    <t xml:space="preserve">Heining Klip </t>
  </si>
  <si>
    <t>Komdraa</t>
  </si>
  <si>
    <t>Elukwatini Stadium</t>
  </si>
  <si>
    <t xml:space="preserve">Mbhejeka </t>
  </si>
  <si>
    <t xml:space="preserve">Mooiplaas </t>
  </si>
  <si>
    <t>Steynsdorp</t>
  </si>
  <si>
    <t>Avontuur</t>
  </si>
  <si>
    <t xml:space="preserve">Edwaleni </t>
  </si>
  <si>
    <t xml:space="preserve">Nkomazi </t>
  </si>
  <si>
    <t xml:space="preserve">Holeka  School </t>
  </si>
  <si>
    <t xml:space="preserve">De Wit </t>
  </si>
  <si>
    <t xml:space="preserve">Hereford </t>
  </si>
  <si>
    <t xml:space="preserve">Ndonga (ka Jele) </t>
  </si>
  <si>
    <t xml:space="preserve">Ndonga ( Forest) </t>
  </si>
  <si>
    <t xml:space="preserve">Ngodini </t>
  </si>
  <si>
    <t>Mafufumbe ( Khaya School)</t>
  </si>
  <si>
    <t>Mafufumbe ( Mngomezulu)</t>
  </si>
  <si>
    <t>Waverley</t>
  </si>
  <si>
    <t xml:space="preserve">Noorden </t>
  </si>
  <si>
    <t xml:space="preserve">Sun City – Mayflower </t>
  </si>
  <si>
    <t>Oshoek (diepgezet)</t>
  </si>
  <si>
    <t xml:space="preserve">Bioskop </t>
  </si>
  <si>
    <t xml:space="preserve">Lochiel ( Aankomst) </t>
  </si>
  <si>
    <t xml:space="preserve">Lochiel (Ekuphumuleni) </t>
  </si>
  <si>
    <t>Robinsdale No1</t>
  </si>
  <si>
    <t xml:space="preserve">Dundonald (Magagula Store) </t>
  </si>
  <si>
    <t>Dundonald ( Vilakazi Store)</t>
  </si>
  <si>
    <t xml:space="preserve">Dundonald ( Ngwenya) </t>
  </si>
  <si>
    <t xml:space="preserve">Fernie (KaJim ) </t>
  </si>
  <si>
    <t>Robinsdale No 2</t>
  </si>
  <si>
    <t>Barberton</t>
  </si>
  <si>
    <t>Coronation Park borehole</t>
  </si>
  <si>
    <t>Stadium borehole</t>
  </si>
  <si>
    <t>Church Street borehole</t>
  </si>
  <si>
    <t>Disabled Centre borehole</t>
  </si>
  <si>
    <t>Greyville borehole</t>
  </si>
  <si>
    <t>Nel's Farm borehole</t>
  </si>
  <si>
    <t>Water treatment works borehole</t>
  </si>
  <si>
    <t>Umjindi borehole</t>
  </si>
  <si>
    <t>\</t>
  </si>
  <si>
    <t xml:space="preserve">25°47'9.17"S,     </t>
  </si>
  <si>
    <t>31° 2'58.49"E</t>
  </si>
  <si>
    <t>25°46'39.52"S</t>
  </si>
  <si>
    <t>31° 2'1.98"E</t>
  </si>
  <si>
    <t>25°46'57.15"S</t>
  </si>
  <si>
    <t>31° 3'12.77"E</t>
  </si>
  <si>
    <t>25°46'39.67"S</t>
  </si>
  <si>
    <t>31° 2'7.04"E</t>
  </si>
  <si>
    <t>25°46'35.53"S</t>
  </si>
  <si>
    <t>31° 1'25.81"E</t>
  </si>
  <si>
    <t>25°46'25.29"S</t>
  </si>
  <si>
    <t>31° 0'39.12"E</t>
  </si>
  <si>
    <t>25°45'48.38"S</t>
  </si>
  <si>
    <t>31° 1'38.71"E</t>
  </si>
  <si>
    <t>25°47'32.81"S</t>
  </si>
  <si>
    <t>30°55'20.93"E</t>
  </si>
  <si>
    <r>
      <t>S 25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00’ 416  E 30</t>
    </r>
    <r>
      <rPr>
        <vertAlign val="superscript"/>
        <sz val="11"/>
        <color rgb="FF000000"/>
        <rFont val="Calibri"/>
        <family val="2"/>
        <scheme val="minor"/>
      </rPr>
      <t xml:space="preserve">0 </t>
    </r>
    <r>
      <rPr>
        <sz val="11"/>
        <color rgb="FF000000"/>
        <rFont val="Calibri"/>
        <family val="2"/>
        <scheme val="minor"/>
      </rPr>
      <t>13’ 101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</si>
  <si>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03’ 963</t>
    </r>
  </si>
  <si>
    <r>
      <t>E 30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11’ 066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</si>
  <si>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22’ 791</t>
    </r>
  </si>
  <si>
    <r>
      <t>E 30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47’ 276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</si>
  <si>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22’ 791  </t>
    </r>
  </si>
  <si>
    <t>E 300 47’ 276</t>
  </si>
  <si>
    <r>
      <t>S 26</t>
    </r>
    <r>
      <rPr>
        <vertAlign val="superscript"/>
        <sz val="11"/>
        <color rgb="FF000000"/>
        <rFont val="Calibri"/>
        <family val="2"/>
        <scheme val="minor"/>
      </rPr>
      <t xml:space="preserve">0 </t>
    </r>
    <r>
      <rPr>
        <sz val="11"/>
        <color rgb="FF000000"/>
        <rFont val="Calibri"/>
        <family val="2"/>
        <scheme val="minor"/>
      </rPr>
      <t xml:space="preserve">22’ 649 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</si>
  <si>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23’ 074  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</si>
  <si>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24’ 026  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</si>
  <si>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22’ 866  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</si>
  <si>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 xml:space="preserve">0 </t>
    </r>
    <r>
      <rPr>
        <sz val="11"/>
        <color rgb="FF000000"/>
        <rFont val="Calibri"/>
        <family val="2"/>
        <scheme val="minor"/>
      </rPr>
      <t xml:space="preserve">22’ 190  </t>
    </r>
  </si>
  <si>
    <r>
      <t>S 25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58’ 495  </t>
    </r>
  </si>
  <si>
    <r>
      <t>S 25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54’ 327  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</si>
  <si>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01’ 27.1   </t>
    </r>
  </si>
  <si>
    <t>E 300 45’ 20.4</t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</si>
  <si>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02’ 24.2   </t>
    </r>
  </si>
  <si>
    <t>E 310 03’ 47.8</t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</si>
  <si>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03’ 26.2   </t>
    </r>
  </si>
  <si>
    <t>E 300 47’ 27.8</t>
  </si>
  <si>
    <r>
      <t>S 25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59’ 22.2   </t>
    </r>
  </si>
  <si>
    <t>E 300 53’ 54.6</t>
  </si>
  <si>
    <t>E 300 47’ 36.3</t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</si>
  <si>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 06’ 04.9  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</si>
  <si>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01’ 21.7  </t>
    </r>
  </si>
  <si>
    <t xml:space="preserve"> E 300 58’ 44.4</t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</si>
  <si>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22’ 791    </t>
    </r>
  </si>
  <si>
    <r>
      <t>S 25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 xml:space="preserve">58’ 06    </t>
    </r>
  </si>
  <si>
    <t>E 300 47’ 49</t>
  </si>
  <si>
    <t>E 300 82’ 31</t>
  </si>
  <si>
    <r>
      <t>S26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28’11         </t>
    </r>
  </si>
  <si>
    <t>E 300 43’ 33</t>
  </si>
  <si>
    <r>
      <t>S 25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86’ 41.7    </t>
    </r>
  </si>
  <si>
    <t>E 300 72’ 34</t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</si>
  <si>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22’ 48.14  </t>
    </r>
  </si>
  <si>
    <t>E 300 47’ 22.14</t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</si>
  <si>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22’ 23.17  </t>
    </r>
  </si>
  <si>
    <t>E 300 46’ 23.81</t>
  </si>
  <si>
    <t>E 300 46’ 03.76</t>
  </si>
  <si>
    <r>
      <t>S26</t>
    </r>
    <r>
      <rPr>
        <vertAlign val="superscript"/>
        <sz val="11"/>
        <color rgb="FF000000"/>
        <rFont val="Calibri"/>
        <family val="2"/>
        <scheme val="minor"/>
      </rPr>
      <t xml:space="preserve">0 </t>
    </r>
    <r>
      <rPr>
        <sz val="11"/>
        <color rgb="FF000000"/>
        <rFont val="Calibri"/>
        <family val="2"/>
        <scheme val="minor"/>
      </rPr>
      <t xml:space="preserve">18’ 0.16     </t>
    </r>
  </si>
  <si>
    <t>E 300 44’ 04 .00</t>
  </si>
  <si>
    <t>E 300 43’ 55.10</t>
  </si>
  <si>
    <r>
      <t>S 26</t>
    </r>
    <r>
      <rPr>
        <vertAlign val="superscript"/>
        <sz val="11"/>
        <color rgb="FF000000"/>
        <rFont val="Calibri"/>
        <family val="2"/>
        <scheme val="minor"/>
      </rPr>
      <t xml:space="preserve">0 </t>
    </r>
    <r>
      <rPr>
        <sz val="11"/>
        <color rgb="FF000000"/>
        <rFont val="Calibri"/>
        <family val="2"/>
        <scheme val="minor"/>
      </rPr>
      <t xml:space="preserve">34’ 014     </t>
    </r>
  </si>
  <si>
    <t>E 300 86’ 38</t>
  </si>
  <si>
    <r>
      <t>S26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26’ 42.39   </t>
    </r>
  </si>
  <si>
    <t>E 300 46’ 59.95</t>
  </si>
  <si>
    <r>
      <t>S 26</t>
    </r>
    <r>
      <rPr>
        <vertAlign val="superscript"/>
        <sz val="11"/>
        <color rgb="FF000000"/>
        <rFont val="Calibri"/>
        <family val="2"/>
        <scheme val="minor"/>
      </rPr>
      <t xml:space="preserve">0 </t>
    </r>
    <r>
      <rPr>
        <sz val="11"/>
        <color rgb="FF000000"/>
        <rFont val="Calibri"/>
        <family val="2"/>
        <scheme val="minor"/>
      </rPr>
      <t xml:space="preserve">17’ 09.42  </t>
    </r>
  </si>
  <si>
    <t>E 300 46’ 27.58</t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</si>
  <si>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11’ 27.5 </t>
    </r>
  </si>
  <si>
    <t>E 0300 58’ 33.6</t>
  </si>
  <si>
    <r>
      <t>S 26</t>
    </r>
    <r>
      <rPr>
        <vertAlign val="superscript"/>
        <sz val="11"/>
        <color rgb="FF000000"/>
        <rFont val="Calibri"/>
        <family val="2"/>
        <scheme val="minor"/>
      </rPr>
      <t xml:space="preserve">0 </t>
    </r>
    <r>
      <rPr>
        <sz val="11"/>
        <color rgb="FF000000"/>
        <rFont val="Calibri"/>
        <family val="2"/>
        <scheme val="minor"/>
      </rPr>
      <t xml:space="preserve">09’ 47.1 </t>
    </r>
  </si>
  <si>
    <t>E 0300 54’ 047.4</t>
  </si>
  <si>
    <t>E 0300 53’ 05.1</t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</si>
  <si>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09’ 24.9 </t>
    </r>
  </si>
  <si>
    <t>E 0300 49’ 43.6</t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</si>
  <si>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11’ 27.8 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</si>
  <si>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14’ 38.2 </t>
    </r>
  </si>
  <si>
    <t>E 0300 49’ 12.3</t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</si>
  <si>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13’ 12.0 </t>
    </r>
  </si>
  <si>
    <t>E 0300 50’ 30.4</t>
  </si>
  <si>
    <r>
      <t>S 26</t>
    </r>
    <r>
      <rPr>
        <vertAlign val="superscript"/>
        <sz val="11"/>
        <color rgb="FF000000"/>
        <rFont val="Calibri"/>
        <family val="2"/>
        <scheme val="minor"/>
      </rPr>
      <t xml:space="preserve">0 </t>
    </r>
    <r>
      <rPr>
        <sz val="11"/>
        <color rgb="FF000000"/>
        <rFont val="Calibri"/>
        <family val="2"/>
        <scheme val="minor"/>
      </rPr>
      <t xml:space="preserve">13’ 05.4 </t>
    </r>
  </si>
  <si>
    <t>E 0300 50’ 22.4</t>
  </si>
  <si>
    <r>
      <t>S 26</t>
    </r>
    <r>
      <rPr>
        <vertAlign val="superscript"/>
        <sz val="11"/>
        <color rgb="FF000000"/>
        <rFont val="Calibri"/>
        <family val="2"/>
        <scheme val="minor"/>
      </rPr>
      <t xml:space="preserve">0 </t>
    </r>
    <r>
      <rPr>
        <sz val="11"/>
        <color rgb="FF000000"/>
        <rFont val="Calibri"/>
        <family val="2"/>
        <scheme val="minor"/>
      </rPr>
      <t xml:space="preserve">13’ 55.7 </t>
    </r>
  </si>
  <si>
    <t>E 0300 41’ 52.1</t>
  </si>
  <si>
    <r>
      <t>S 26</t>
    </r>
    <r>
      <rPr>
        <vertAlign val="superscript"/>
        <sz val="11"/>
        <color rgb="FF000000"/>
        <rFont val="Calibri"/>
        <family val="2"/>
        <scheme val="minor"/>
      </rPr>
      <t xml:space="preserve">0 </t>
    </r>
    <r>
      <rPr>
        <sz val="11"/>
        <color rgb="FF000000"/>
        <rFont val="Calibri"/>
        <family val="2"/>
        <scheme val="minor"/>
      </rPr>
      <t xml:space="preserve">17’ 18.8 </t>
    </r>
  </si>
  <si>
    <t>E 300 54’ 5.0</t>
  </si>
  <si>
    <t>TOTALS FOR MPUMALANGA:</t>
  </si>
  <si>
    <t>KWA-ZULU NATAL PROVINCE</t>
  </si>
  <si>
    <t>Ntunjambili</t>
  </si>
  <si>
    <t>Maqumbi (Borehole T1)</t>
  </si>
  <si>
    <t>Maqumbi (Borehole I)</t>
  </si>
  <si>
    <t>Mhlubulweni</t>
  </si>
  <si>
    <t>Sgedleni</t>
  </si>
  <si>
    <t>Sonkombo</t>
  </si>
  <si>
    <t>Ntaba'skop (changed from Nhlangwini)</t>
  </si>
  <si>
    <t>Malende</t>
  </si>
  <si>
    <t>Mgigimbe</t>
  </si>
  <si>
    <t>KwaDinabanyeKumkhamu</t>
  </si>
  <si>
    <t>Nhlabende</t>
  </si>
  <si>
    <t>Khume</t>
  </si>
  <si>
    <t>Gwaliweni</t>
  </si>
  <si>
    <t>Kings Palace</t>
  </si>
  <si>
    <t>Gedleza</t>
  </si>
  <si>
    <t>Umkhanyakude and Ilembe</t>
  </si>
  <si>
    <t>Ophansi</t>
  </si>
  <si>
    <t>Emachobeni</t>
  </si>
  <si>
    <t>Mahangule</t>
  </si>
  <si>
    <t>Nkangala</t>
  </si>
  <si>
    <t>Madinyana</t>
  </si>
  <si>
    <t>Ophande</t>
  </si>
  <si>
    <t>Mngomezulu - Okhalweni</t>
  </si>
  <si>
    <t>Machibini W 7</t>
  </si>
  <si>
    <t>Ebhiva</t>
  </si>
  <si>
    <t>Oqondweni</t>
  </si>
  <si>
    <t>Mtanenkosi</t>
  </si>
  <si>
    <t>Manzibomvu</t>
  </si>
  <si>
    <t>Sphahleni</t>
  </si>
  <si>
    <t>Mphakathini</t>
  </si>
  <si>
    <t>Ntshongwe</t>
  </si>
  <si>
    <t>Othungwini</t>
  </si>
  <si>
    <t>Mahlakwe</t>
  </si>
  <si>
    <t>Mbubeni</t>
  </si>
  <si>
    <t>KwaMboma</t>
  </si>
  <si>
    <t>Ndalini</t>
  </si>
  <si>
    <t>Sicabazini</t>
  </si>
  <si>
    <t>Sihangwane</t>
  </si>
  <si>
    <t>Bhekabantu</t>
  </si>
  <si>
    <t>Mbangwini</t>
  </si>
  <si>
    <t>Bunganeni</t>
  </si>
  <si>
    <t>Nkundusi</t>
  </si>
  <si>
    <t>Mazala.</t>
  </si>
  <si>
    <t>Mfekayi</t>
  </si>
  <si>
    <t>Shikishela</t>
  </si>
  <si>
    <t>Madwaleni</t>
  </si>
  <si>
    <t>Nkodibe</t>
  </si>
  <si>
    <t>kwaMshaya</t>
  </si>
  <si>
    <t>Nkombose (old Pit Site)</t>
  </si>
  <si>
    <t>Ophaphasi (old BH Site_</t>
  </si>
  <si>
    <t>Ogengele</t>
  </si>
  <si>
    <t>Maswazini</t>
  </si>
  <si>
    <t>Nkonjane</t>
  </si>
  <si>
    <t>Msane</t>
  </si>
  <si>
    <t>Mapheleni</t>
  </si>
  <si>
    <t>Hlambanyathi</t>
  </si>
  <si>
    <t>Ngebeza</t>
  </si>
  <si>
    <t>Mabhanoyini</t>
  </si>
  <si>
    <t>Nkanjini</t>
  </si>
  <si>
    <t>Macekeni</t>
  </si>
  <si>
    <t>Emajikeni</t>
  </si>
  <si>
    <t>Banzaneni</t>
  </si>
  <si>
    <t>Nonpondo</t>
  </si>
  <si>
    <t>Macabuzela</t>
  </si>
  <si>
    <t>Sqiwini</t>
  </si>
  <si>
    <t>Makhowe</t>
  </si>
  <si>
    <t>Emthekwini</t>
  </si>
  <si>
    <t>Ezibayeni</t>
  </si>
  <si>
    <t>Ophaphasi</t>
  </si>
  <si>
    <t>Ntabenkoni</t>
  </si>
  <si>
    <t>Ngodini</t>
  </si>
  <si>
    <t>Ekuphindisweni</t>
  </si>
  <si>
    <t>Magengebula</t>
  </si>
  <si>
    <t>Mpempeni</t>
  </si>
  <si>
    <t>Qunwani</t>
  </si>
  <si>
    <t>Gula</t>
  </si>
  <si>
    <t>Nhlwathi</t>
  </si>
  <si>
    <t>Matshamhlope</t>
  </si>
  <si>
    <t>Madulini</t>
  </si>
  <si>
    <t>Mzinene</t>
  </si>
  <si>
    <t>VRYHEID PRINCE THULANI BH</t>
  </si>
  <si>
    <t>DWS MONITORING (ULUNDI)</t>
  </si>
  <si>
    <t>DWS MONITORING (NQUTHU)</t>
  </si>
  <si>
    <t>Nibela</t>
  </si>
  <si>
    <t>Mnqobokazi</t>
  </si>
  <si>
    <t>Mduku / Makhasa</t>
  </si>
  <si>
    <t>Hluhluwe farms</t>
  </si>
  <si>
    <t>-28.31242 </t>
  </si>
  <si>
    <t>-28.18506 </t>
  </si>
  <si>
    <t> 30.60956</t>
  </si>
  <si>
    <t>Zululand</t>
  </si>
  <si>
    <t>Nongoma</t>
  </si>
  <si>
    <t>Ulundi</t>
  </si>
  <si>
    <t>Mkuze 2</t>
  </si>
  <si>
    <t>Emandleni</t>
  </si>
  <si>
    <t>KwaFakazi</t>
  </si>
  <si>
    <t>Endinsi</t>
  </si>
  <si>
    <t>Groeneweiding</t>
  </si>
  <si>
    <t>Emkweleni</t>
  </si>
  <si>
    <t>Mghobozi</t>
  </si>
  <si>
    <t>Esibomvu</t>
  </si>
  <si>
    <t>Bivane</t>
  </si>
  <si>
    <t>Palmietfontein</t>
  </si>
  <si>
    <t>Ekhombela</t>
  </si>
  <si>
    <t>KwaManzi</t>
  </si>
  <si>
    <t>Klipwal 1</t>
  </si>
  <si>
    <t xml:space="preserve"> 27°42'10.67"S</t>
  </si>
  <si>
    <t xml:space="preserve"> 31°13'1.69"E</t>
  </si>
  <si>
    <t xml:space="preserve"> 27°39'52.20"S</t>
  </si>
  <si>
    <t xml:space="preserve"> 31°14'19.85"E</t>
  </si>
  <si>
    <t xml:space="preserve"> 27°37'53.96"S</t>
  </si>
  <si>
    <t xml:space="preserve"> 31°21'3.34"E</t>
  </si>
  <si>
    <t xml:space="preserve"> 27°39'23.11"S</t>
  </si>
  <si>
    <t xml:space="preserve"> 31°21'48.79"E</t>
  </si>
  <si>
    <t xml:space="preserve"> 27°43'2.52"S</t>
  </si>
  <si>
    <t xml:space="preserve"> 31°21'0.23"E</t>
  </si>
  <si>
    <t xml:space="preserve"> 27°52'4.67"S</t>
  </si>
  <si>
    <t xml:space="preserve"> 31°15'52.82"E</t>
  </si>
  <si>
    <t xml:space="preserve"> 27°49'36.86"S</t>
  </si>
  <si>
    <t xml:space="preserve"> 31° 9'46.07"E</t>
  </si>
  <si>
    <t xml:space="preserve"> 27°25'18.11"S</t>
  </si>
  <si>
    <t xml:space="preserve"> 30°57'21.46"E</t>
  </si>
  <si>
    <t xml:space="preserve"> 27°24'15.59"S</t>
  </si>
  <si>
    <t xml:space="preserve"> 30°58'29.39"E</t>
  </si>
  <si>
    <t xml:space="preserve"> 27°24'1.53"S</t>
  </si>
  <si>
    <t xml:space="preserve"> 30°59'24.94"E</t>
  </si>
  <si>
    <t xml:space="preserve"> 27°29'15.17"S</t>
  </si>
  <si>
    <t xml:space="preserve"> 31° 2'15.28"E</t>
  </si>
  <si>
    <t xml:space="preserve"> 27°29'2.56"S</t>
  </si>
  <si>
    <t xml:space="preserve"> 31° 2'20.30"E</t>
  </si>
  <si>
    <t xml:space="preserve"> 27°19'56.32"S</t>
  </si>
  <si>
    <t xml:space="preserve"> 30°35'25.97"E</t>
  </si>
  <si>
    <t xml:space="preserve"> 27°33'20.3"S</t>
  </si>
  <si>
    <t xml:space="preserve"> 30°51'03.4"E</t>
  </si>
  <si>
    <t xml:space="preserve"> 27°25'13.9"S</t>
  </si>
  <si>
    <t xml:space="preserve"> 31°14'46.3"E</t>
  </si>
  <si>
    <t>Klipwal 2</t>
  </si>
  <si>
    <t>Klipwal(maqanda)</t>
  </si>
  <si>
    <t>Ntshangase 1</t>
  </si>
  <si>
    <t>Ntshangase 2</t>
  </si>
  <si>
    <t>Ntshangase 3</t>
  </si>
  <si>
    <t>Ntshangase 4</t>
  </si>
  <si>
    <t>Ngwanya1</t>
  </si>
  <si>
    <t>Ngwanya2</t>
  </si>
  <si>
    <t>Mangosuthu</t>
  </si>
  <si>
    <t xml:space="preserve"> 27°25'04.66"S</t>
  </si>
  <si>
    <t xml:space="preserve"> 30°15'08.11"E</t>
  </si>
  <si>
    <t xml:space="preserve"> 27°24'25.5"S</t>
  </si>
  <si>
    <t xml:space="preserve"> 31°17'40.9"E</t>
  </si>
  <si>
    <t xml:space="preserve"> 27°43'13.9"S</t>
  </si>
  <si>
    <t xml:space="preserve"> 31°40'37.4"E</t>
  </si>
  <si>
    <t xml:space="preserve"> 27°44'09.1"S</t>
  </si>
  <si>
    <t xml:space="preserve"> 31°38'02.3"E</t>
  </si>
  <si>
    <t xml:space="preserve"> 27°45'51.1"S</t>
  </si>
  <si>
    <t xml:space="preserve"> 31°35'46.5"E</t>
  </si>
  <si>
    <t xml:space="preserve"> 27°46'15.3"S</t>
  </si>
  <si>
    <t xml:space="preserve"> 30°36'34.4"E</t>
  </si>
  <si>
    <t xml:space="preserve"> 27°22'29.55"S</t>
  </si>
  <si>
    <t xml:space="preserve"> 30°55'11.10"E</t>
  </si>
  <si>
    <t xml:space="preserve"> 27°22'49.72"S</t>
  </si>
  <si>
    <t xml:space="preserve"> 30°56'22.06"E</t>
  </si>
  <si>
    <t xml:space="preserve"> 27°24'13.19"S</t>
  </si>
  <si>
    <t xml:space="preserve"> 30°55'36.17"E</t>
  </si>
  <si>
    <t>Harry Gwala</t>
  </si>
  <si>
    <t>E 30 13 04,7</t>
  </si>
  <si>
    <t xml:space="preserve">S 30 02 37,4    </t>
  </si>
  <si>
    <t>E 30 16 18,1</t>
  </si>
  <si>
    <t xml:space="preserve">S 30 01 63,3   </t>
  </si>
  <si>
    <t>E 30 13 15,10</t>
  </si>
  <si>
    <t xml:space="preserve">S 30 04 76   </t>
  </si>
  <si>
    <t>E 30 16 93,7</t>
  </si>
  <si>
    <t xml:space="preserve">S 30 07 76,3  </t>
  </si>
  <si>
    <t xml:space="preserve"> E 30 13 04,8</t>
  </si>
  <si>
    <t>E 30 19 30,9</t>
  </si>
  <si>
    <t xml:space="preserve">S 30 07 27,1  </t>
  </si>
  <si>
    <t>E 30 05 23,7</t>
  </si>
  <si>
    <t xml:space="preserve">S 30 20 25   </t>
  </si>
  <si>
    <t>E 30 07 13,4</t>
  </si>
  <si>
    <t xml:space="preserve">S 30 07 20,1  </t>
  </si>
  <si>
    <t>E 30 09 29,9</t>
  </si>
  <si>
    <t xml:space="preserve">S 30 03 29   </t>
  </si>
  <si>
    <t>E 30 14 28,5</t>
  </si>
  <si>
    <t xml:space="preserve">S 30 09 37,3    </t>
  </si>
  <si>
    <t>E 30 17 13</t>
  </si>
  <si>
    <t xml:space="preserve">S 30 04 03,5  </t>
  </si>
  <si>
    <t>E 30 15 05,7</t>
  </si>
  <si>
    <t>Indaka</t>
  </si>
  <si>
    <t>S28 27 39,9636</t>
  </si>
  <si>
    <t xml:space="preserve"> E30 11 32,766</t>
  </si>
  <si>
    <t>S 28 27 12,0132</t>
  </si>
  <si>
    <t>E 30 13 46,3332</t>
  </si>
  <si>
    <t>S 28 27 6,354</t>
  </si>
  <si>
    <t>E30 16 46,4916</t>
  </si>
  <si>
    <t>S28 26 49,0164</t>
  </si>
  <si>
    <t>E30 16 41,07</t>
  </si>
  <si>
    <t>S28 27 8,4636</t>
  </si>
  <si>
    <t>E30 15 17,5464</t>
  </si>
  <si>
    <t>S28 27 9,576</t>
  </si>
  <si>
    <t>E30 17 0464</t>
  </si>
  <si>
    <t>S28 27 4,0284</t>
  </si>
  <si>
    <t>E30 17 5,3916</t>
  </si>
  <si>
    <t>S28 26 23,8344</t>
  </si>
  <si>
    <t>E30 14 4,3332</t>
  </si>
  <si>
    <t>S28 27 56,9808</t>
  </si>
  <si>
    <t>E30 15 14,13</t>
  </si>
  <si>
    <t>S28 27 16, 7652</t>
  </si>
  <si>
    <t>E30 13 46,7256</t>
  </si>
  <si>
    <t>Uitval</t>
  </si>
  <si>
    <t>S28 27 9,5688</t>
  </si>
  <si>
    <t>E30 13 10,524</t>
  </si>
  <si>
    <t>S28 31 4,134</t>
  </si>
  <si>
    <t>E30 17 26,376</t>
  </si>
  <si>
    <t>S28 31 14,7612</t>
  </si>
  <si>
    <t>E 30 19 16,5144</t>
  </si>
  <si>
    <t>S28 29 43,9296</t>
  </si>
  <si>
    <t>E 30 13 51,24</t>
  </si>
  <si>
    <t>S 28 31 48,4608</t>
  </si>
  <si>
    <t>E 30 16 57,774</t>
  </si>
  <si>
    <t>S 28 29 0,7008</t>
  </si>
  <si>
    <t>E 30 10 48,4068</t>
  </si>
  <si>
    <t>S 28 27 57,1212</t>
  </si>
  <si>
    <t>E 30 9 24,0624</t>
  </si>
  <si>
    <t>S 28 27 27,0972</t>
  </si>
  <si>
    <t>E 30 7 26,2776</t>
  </si>
  <si>
    <t>S 28 27 18,3492</t>
  </si>
  <si>
    <t>E 30 8 57,7356</t>
  </si>
  <si>
    <t>S 28 29 51,9324</t>
  </si>
  <si>
    <t>E 30 12 24,4656</t>
  </si>
  <si>
    <t>S 28 32 9,9924</t>
  </si>
  <si>
    <t>E 30 11 49,3692</t>
  </si>
  <si>
    <t>S 28 32 17,5092</t>
  </si>
  <si>
    <t>E 30 13 4,08…..</t>
  </si>
  <si>
    <t>S 28 30 22,7988</t>
  </si>
  <si>
    <t>E 30 11 28,698</t>
  </si>
  <si>
    <t>S 28 29 49,0524</t>
  </si>
  <si>
    <t>E 30 10 54,7752</t>
  </si>
  <si>
    <t>S 28 29 29,6916</t>
  </si>
  <si>
    <t>E 30 12 38,5668</t>
  </si>
  <si>
    <t>S 28 29 6,8748</t>
  </si>
  <si>
    <t>E 30 12 25,2036</t>
  </si>
  <si>
    <t>S 28 28 12,0396</t>
  </si>
  <si>
    <t>E 30 12 17,0028</t>
  </si>
  <si>
    <t>S 28 30 4,914</t>
  </si>
  <si>
    <t>E 30 2 51,6264</t>
  </si>
  <si>
    <t>S 28 30 40,5576</t>
  </si>
  <si>
    <t>E 30 2 36,1788</t>
  </si>
  <si>
    <t>S 28 30 45,252</t>
  </si>
  <si>
    <t>E 30 0 44,9316</t>
  </si>
  <si>
    <t>S 28 28 1,8</t>
  </si>
  <si>
    <t>E 30 14 4,5</t>
  </si>
  <si>
    <t>S 28 35 9,6612</t>
  </si>
  <si>
    <t>E 30 7 19,8084</t>
  </si>
  <si>
    <t>S 28 39 55,6452</t>
  </si>
  <si>
    <t>E 29 42 17,6004</t>
  </si>
  <si>
    <t>S 28 40 36,444</t>
  </si>
  <si>
    <t>E 29 43 18,9048</t>
  </si>
  <si>
    <t>S 28 38 14,73</t>
  </si>
  <si>
    <t>E 29 42 8,424</t>
  </si>
  <si>
    <t>S 28 38 58,9704</t>
  </si>
  <si>
    <t>E 29 41 38,4396</t>
  </si>
  <si>
    <t>S 28 27 18, 63</t>
  </si>
  <si>
    <t>E 30 12 12,6288</t>
  </si>
  <si>
    <t>S 28 30 4,122</t>
  </si>
  <si>
    <t>E 30 9 57,0927</t>
  </si>
  <si>
    <t>S 28 29 31,1172</t>
  </si>
  <si>
    <t>E 30 10 50,3184</t>
  </si>
  <si>
    <t>S 28 26 33,4968</t>
  </si>
  <si>
    <t>E 30 15 7,5744</t>
  </si>
  <si>
    <t>S 28 26 44,6856</t>
  </si>
  <si>
    <t>E 30 15 11,862</t>
  </si>
  <si>
    <t>Rooseboom</t>
  </si>
  <si>
    <t>S 30⁰ 10' 56,8"</t>
  </si>
  <si>
    <t xml:space="preserve">S 30 09 01,8 </t>
  </si>
  <si>
    <t>Uthukela</t>
  </si>
  <si>
    <t>Refurbished with handpumps</t>
  </si>
  <si>
    <t>TOTAL FOR KZN</t>
  </si>
  <si>
    <t>Mantsopa</t>
  </si>
  <si>
    <t>Tweespruit</t>
  </si>
  <si>
    <t>Twee-BH5</t>
  </si>
  <si>
    <t>Twee-BH3</t>
  </si>
  <si>
    <t>Twee-BH2</t>
  </si>
  <si>
    <t>Excelsior</t>
  </si>
  <si>
    <t>BHEX1</t>
  </si>
  <si>
    <t>BHEX2</t>
  </si>
  <si>
    <t>BHEX4</t>
  </si>
  <si>
    <t>BHEX5</t>
  </si>
  <si>
    <t>BHEX12</t>
  </si>
  <si>
    <t>BHEX18</t>
  </si>
  <si>
    <t>BHEX19</t>
  </si>
  <si>
    <t>BHEX20</t>
  </si>
  <si>
    <t>BHEX21</t>
  </si>
  <si>
    <t>Nketoana</t>
  </si>
  <si>
    <t>Petrus Steyn</t>
  </si>
  <si>
    <t>BH6</t>
  </si>
  <si>
    <t>BH8</t>
  </si>
  <si>
    <t>BH28</t>
  </si>
  <si>
    <t>BH29</t>
  </si>
  <si>
    <t>BH30</t>
  </si>
  <si>
    <t>BH32</t>
  </si>
  <si>
    <t>BH13</t>
  </si>
  <si>
    <t>BH14</t>
  </si>
  <si>
    <t>BH15</t>
  </si>
  <si>
    <t>BH16</t>
  </si>
  <si>
    <t>BH17</t>
  </si>
  <si>
    <t>BH18</t>
  </si>
  <si>
    <t>BH20</t>
  </si>
  <si>
    <t>BH22</t>
  </si>
  <si>
    <t>BH26</t>
  </si>
  <si>
    <t>BH1</t>
  </si>
  <si>
    <t>BH2</t>
  </si>
  <si>
    <t>BH3</t>
  </si>
  <si>
    <t>BH4</t>
  </si>
  <si>
    <t>BH5</t>
  </si>
  <si>
    <t>BH7</t>
  </si>
  <si>
    <t>BH9</t>
  </si>
  <si>
    <t>BH10</t>
  </si>
  <si>
    <t>BH11</t>
  </si>
  <si>
    <t>BH12</t>
  </si>
  <si>
    <t>BH19</t>
  </si>
  <si>
    <t>BH21</t>
  </si>
  <si>
    <t>BH23</t>
  </si>
  <si>
    <t>BH24</t>
  </si>
  <si>
    <t>BH25</t>
  </si>
  <si>
    <t>BH27</t>
  </si>
  <si>
    <t>BH31</t>
  </si>
  <si>
    <t>Reitz</t>
  </si>
  <si>
    <t>Arlington</t>
  </si>
  <si>
    <t>Ngwathe</t>
  </si>
  <si>
    <t>Edenville</t>
  </si>
  <si>
    <t>BHEX</t>
  </si>
  <si>
    <t>BH-E01</t>
  </si>
  <si>
    <t>BH-E03</t>
  </si>
  <si>
    <t>BH-E05</t>
  </si>
  <si>
    <t>BH-E09</t>
  </si>
  <si>
    <t>Masilonyana</t>
  </si>
  <si>
    <t>Brandfort</t>
  </si>
  <si>
    <t>Bran-BH9</t>
  </si>
  <si>
    <t>Bran-BH8</t>
  </si>
  <si>
    <t>Bran-BH7</t>
  </si>
  <si>
    <t>Bran-BH3</t>
  </si>
  <si>
    <t>Bran-BH2</t>
  </si>
  <si>
    <t>Tokologo</t>
  </si>
  <si>
    <t>Dealesville</t>
  </si>
  <si>
    <t>DBH22</t>
  </si>
  <si>
    <t>DBH23</t>
  </si>
  <si>
    <t>DBH25</t>
  </si>
  <si>
    <t>DBH26</t>
  </si>
  <si>
    <t>Kopanong</t>
  </si>
  <si>
    <t>Bethany</t>
  </si>
  <si>
    <t>BHBTY08</t>
  </si>
  <si>
    <t>BHBTY09</t>
  </si>
  <si>
    <t>BHBTY10</t>
  </si>
  <si>
    <t>BHBTY11</t>
  </si>
  <si>
    <t>BHBTY12</t>
  </si>
  <si>
    <t>BHBTY13</t>
  </si>
  <si>
    <t>BHBTY14</t>
  </si>
  <si>
    <t>Mohokare</t>
  </si>
  <si>
    <t>Smithfield</t>
  </si>
  <si>
    <t>SF-HP01</t>
  </si>
  <si>
    <t>SF-HP02</t>
  </si>
  <si>
    <t>SF-HP03</t>
  </si>
  <si>
    <t>SF-HP04</t>
  </si>
  <si>
    <t>SF-HP05</t>
  </si>
  <si>
    <t>SF-HP06</t>
  </si>
  <si>
    <t>SF-HP07</t>
  </si>
  <si>
    <t>SF-HP08</t>
  </si>
  <si>
    <t>Hebron</t>
  </si>
  <si>
    <t>Bethel</t>
  </si>
  <si>
    <t>Outspan</t>
  </si>
  <si>
    <t>Mnceba</t>
  </si>
  <si>
    <t>Dambeni</t>
  </si>
  <si>
    <t>Alfred Nzo</t>
  </si>
  <si>
    <t>Amathole</t>
  </si>
  <si>
    <t>Nqabara</t>
  </si>
  <si>
    <t>Chris Hani</t>
  </si>
  <si>
    <t>Dordrecht 1</t>
  </si>
  <si>
    <t>Dordrecht 2</t>
  </si>
  <si>
    <t>Tarkastad 1</t>
  </si>
  <si>
    <t>Tarkastad 2</t>
  </si>
  <si>
    <t>Tsazo</t>
  </si>
  <si>
    <t>Joe Gqabi</t>
  </si>
  <si>
    <t>Luzi</t>
  </si>
  <si>
    <t>Mangoloaneng</t>
  </si>
  <si>
    <t>Mt Fletcher</t>
  </si>
  <si>
    <t>Hillside</t>
  </si>
  <si>
    <t>Rossouw</t>
  </si>
  <si>
    <t>OR Tambo</t>
  </si>
  <si>
    <t>Marubeni</t>
  </si>
  <si>
    <t>Nyathi</t>
  </si>
  <si>
    <t>Nkululekweni</t>
  </si>
  <si>
    <t>KuBusi</t>
  </si>
  <si>
    <t>Qokolweni</t>
  </si>
  <si>
    <t>TOTAL for EASTERN CAPE</t>
  </si>
  <si>
    <r>
      <t>S 26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13’ 90     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</si>
  <si>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15’ 14.16   </t>
    </r>
  </si>
  <si>
    <r>
      <t>S26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18’ 20.59    </t>
    </r>
  </si>
  <si>
    <r>
      <t>S 26</t>
    </r>
    <r>
      <rPr>
        <vertAlign val="superscript"/>
        <sz val="11"/>
        <color rgb="FF000000"/>
        <rFont val="Calibri"/>
        <family val="2"/>
        <scheme val="minor"/>
      </rPr>
      <t>0</t>
    </r>
    <r>
      <rPr>
        <sz val="11"/>
        <color rgb="FF000000"/>
        <rFont val="Calibri"/>
        <family val="2"/>
        <scheme val="minor"/>
      </rPr>
      <t xml:space="preserve"> 09’ 43.6  </t>
    </r>
  </si>
  <si>
    <r>
      <t>E 30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47’ 276</t>
    </r>
  </si>
  <si>
    <r>
      <t xml:space="preserve"> E 30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49’ 338</t>
    </r>
  </si>
  <si>
    <r>
      <t>E 30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49’ 804</t>
    </r>
  </si>
  <si>
    <r>
      <t>E 30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49’ 760</t>
    </r>
  </si>
  <si>
    <r>
      <t>E 30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48’ 536</t>
    </r>
  </si>
  <si>
    <r>
      <t>E 30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47’ 150</t>
    </r>
  </si>
  <si>
    <r>
      <t>E 30</t>
    </r>
    <r>
      <rPr>
        <vertAlign val="superscript"/>
        <sz val="11"/>
        <color theme="1"/>
        <rFont val="Calibri"/>
        <family val="2"/>
        <scheme val="minor"/>
      </rPr>
      <t>0</t>
    </r>
  </si>
  <si>
    <r>
      <t>E 29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59’ 455</t>
    </r>
  </si>
  <si>
    <r>
      <t>E 30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13’ 101</t>
    </r>
  </si>
  <si>
    <r>
      <t>E 30</t>
    </r>
    <r>
      <rPr>
        <vertAlign val="superscript"/>
        <sz val="10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10’ 420</t>
    </r>
  </si>
  <si>
    <t>FREESTATE PROVINCE</t>
  </si>
  <si>
    <t>31°24’ 48.312”</t>
  </si>
  <si>
    <t>27° 3’ 37.116”</t>
  </si>
  <si>
    <t>31°24’ 31.356”</t>
  </si>
  <si>
    <t>27° 3’ 20.772”</t>
  </si>
  <si>
    <t>31°58’ 21.082”</t>
  </si>
  <si>
    <t>26° 16’ 28.7904”</t>
  </si>
  <si>
    <t>31°58’ 19.1532”</t>
  </si>
  <si>
    <t>26° 16’ 43.032”</t>
  </si>
  <si>
    <t>31° 26’0.4333”</t>
  </si>
  <si>
    <t>29°3’ 31,6476”</t>
  </si>
  <si>
    <t>31°24’31.9846</t>
  </si>
  <si>
    <t>29°23’ 30.854”</t>
  </si>
  <si>
    <t>31°5’ 6.0162”</t>
  </si>
  <si>
    <t>29° 28’ 47.2505”</t>
  </si>
  <si>
    <t>30° 50’ 46 ”</t>
  </si>
  <si>
    <t>28° 41’ 52”</t>
  </si>
  <si>
    <t>31°41’47.1242”</t>
  </si>
  <si>
    <t>28° 46’57.3186”</t>
  </si>
  <si>
    <t>TOTAL FOR FREESTATE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</si>
</sst>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/>
    <xf numFmtId="0" fontId="1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0" fillId="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0" fillId="6" borderId="1" xfId="0" applyFont="1" applyFill="1" applyBorder="1" applyAlignment="1">
      <alignment horizontal="left" vertical="top"/>
    </xf>
    <xf numFmtId="0" fontId="4" fillId="8" borderId="0" xfId="0" applyFont="1" applyFill="1"/>
    <xf numFmtId="0" fontId="4" fillId="8" borderId="0" xfId="0" applyFont="1" applyFill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Fill="1" applyBorder="1"/>
    <xf numFmtId="0" fontId="6" fillId="4" borderId="3" xfId="0" applyFont="1" applyFill="1" applyBorder="1"/>
    <xf numFmtId="0" fontId="15" fillId="8" borderId="4" xfId="0" applyFont="1" applyFill="1" applyBorder="1"/>
    <xf numFmtId="0" fontId="0" fillId="0" borderId="2" xfId="0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left"/>
    </xf>
    <xf numFmtId="0" fontId="3" fillId="5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/>
    </xf>
    <xf numFmtId="0" fontId="0" fillId="6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9" fillId="0" borderId="0" xfId="0" applyFont="1"/>
    <xf numFmtId="0" fontId="9" fillId="8" borderId="1" xfId="0" applyFont="1" applyFill="1" applyBorder="1"/>
    <xf numFmtId="0" fontId="9" fillId="8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abSelected="1" topLeftCell="A403" workbookViewId="0">
      <selection activeCell="C486" sqref="C486"/>
    </sheetView>
  </sheetViews>
  <sheetFormatPr defaultRowHeight="15" x14ac:dyDescent="0.25"/>
  <cols>
    <col min="1" max="1" width="18.42578125" customWidth="1"/>
    <col min="2" max="2" width="21.28515625" customWidth="1"/>
    <col min="3" max="3" width="18.140625" style="1" customWidth="1"/>
    <col min="4" max="4" width="15.140625" style="1" customWidth="1"/>
    <col min="5" max="5" width="15.5703125" customWidth="1"/>
    <col min="6" max="6" width="13.85546875" customWidth="1"/>
    <col min="7" max="7" width="3.85546875" style="1" customWidth="1"/>
    <col min="8" max="8" width="4" style="1" customWidth="1"/>
    <col min="9" max="9" width="6.5703125" style="4" customWidth="1"/>
    <col min="10" max="10" width="36.5703125" customWidth="1"/>
  </cols>
  <sheetData>
    <row r="1" spans="1:10" s="2" customFormat="1" ht="18.75" x14ac:dyDescent="0.3">
      <c r="A1" s="18" t="s">
        <v>217</v>
      </c>
      <c r="B1" s="18" t="s">
        <v>218</v>
      </c>
      <c r="C1" s="19" t="s">
        <v>219</v>
      </c>
      <c r="D1" s="19" t="s">
        <v>226</v>
      </c>
      <c r="E1" s="19" t="s">
        <v>220</v>
      </c>
      <c r="F1" s="18" t="s">
        <v>221</v>
      </c>
      <c r="G1" s="29" t="s">
        <v>228</v>
      </c>
      <c r="H1" s="19"/>
      <c r="I1" s="18"/>
      <c r="J1" s="18"/>
    </row>
    <row r="2" spans="1:10" s="4" customFormat="1" x14ac:dyDescent="0.25">
      <c r="A2" s="4" t="s">
        <v>212</v>
      </c>
      <c r="B2" s="1">
        <v>0</v>
      </c>
      <c r="C2" s="1">
        <v>0</v>
      </c>
      <c r="D2" s="1">
        <f t="shared" ref="D2:D4" si="0">B2+C2</f>
        <v>0</v>
      </c>
      <c r="E2" s="1"/>
      <c r="G2" s="1"/>
      <c r="H2" s="1"/>
    </row>
    <row r="3" spans="1:10" s="4" customFormat="1" x14ac:dyDescent="0.25">
      <c r="A3" s="4" t="s">
        <v>213</v>
      </c>
      <c r="B3" s="1">
        <v>0</v>
      </c>
      <c r="C3" s="1">
        <v>0</v>
      </c>
      <c r="D3" s="1">
        <f t="shared" si="0"/>
        <v>0</v>
      </c>
      <c r="E3" s="1"/>
      <c r="G3" s="1"/>
      <c r="H3" s="1"/>
    </row>
    <row r="4" spans="1:10" s="4" customFormat="1" x14ac:dyDescent="0.25">
      <c r="A4" s="4" t="s">
        <v>214</v>
      </c>
      <c r="B4" s="1">
        <v>0</v>
      </c>
      <c r="C4" s="1">
        <v>0</v>
      </c>
      <c r="D4" s="1">
        <f t="shared" si="0"/>
        <v>0</v>
      </c>
      <c r="E4" s="1"/>
      <c r="G4" s="1"/>
      <c r="H4" s="1"/>
    </row>
    <row r="5" spans="1:10" s="4" customFormat="1" x14ac:dyDescent="0.25">
      <c r="A5" s="4" t="s">
        <v>215</v>
      </c>
      <c r="B5" s="1">
        <f>G63</f>
        <v>15</v>
      </c>
      <c r="C5" s="1">
        <f>H63</f>
        <v>33</v>
      </c>
      <c r="D5" s="1">
        <f t="shared" ref="D5:D10" si="1">B5+C5</f>
        <v>48</v>
      </c>
      <c r="E5" s="1"/>
      <c r="G5" s="1"/>
      <c r="H5" s="1"/>
    </row>
    <row r="6" spans="1:10" s="4" customFormat="1" x14ac:dyDescent="0.25">
      <c r="A6" s="4" t="s">
        <v>216</v>
      </c>
      <c r="B6" s="1">
        <f>G126</f>
        <v>23</v>
      </c>
      <c r="C6" s="1">
        <f>H126</f>
        <v>47</v>
      </c>
      <c r="D6" s="1">
        <f t="shared" si="1"/>
        <v>70</v>
      </c>
      <c r="E6" s="1">
        <v>2</v>
      </c>
      <c r="G6" s="1"/>
      <c r="H6" s="1"/>
    </row>
    <row r="7" spans="1:10" s="4" customFormat="1" x14ac:dyDescent="0.25">
      <c r="A7" s="4" t="s">
        <v>222</v>
      </c>
      <c r="B7" s="1">
        <f>G178</f>
        <v>8</v>
      </c>
      <c r="C7" s="1">
        <f>H178</f>
        <v>40</v>
      </c>
      <c r="D7" s="1">
        <f t="shared" si="1"/>
        <v>48</v>
      </c>
      <c r="E7" s="1"/>
      <c r="G7" s="1"/>
      <c r="H7" s="1"/>
    </row>
    <row r="8" spans="1:10" s="4" customFormat="1" x14ac:dyDescent="0.25">
      <c r="A8" s="4" t="s">
        <v>223</v>
      </c>
      <c r="B8" s="1">
        <f>G399</f>
        <v>170</v>
      </c>
      <c r="C8" s="1">
        <f>H399</f>
        <v>45</v>
      </c>
      <c r="D8" s="1">
        <f t="shared" si="1"/>
        <v>215</v>
      </c>
      <c r="E8" s="1"/>
      <c r="G8" s="1"/>
      <c r="H8" s="1"/>
    </row>
    <row r="9" spans="1:10" s="4" customFormat="1" x14ac:dyDescent="0.25">
      <c r="A9" s="4" t="s">
        <v>224</v>
      </c>
      <c r="B9" s="1">
        <f>G522</f>
        <v>14</v>
      </c>
      <c r="C9" s="1">
        <f>H522</f>
        <v>11</v>
      </c>
      <c r="D9" s="1">
        <f t="shared" si="1"/>
        <v>25</v>
      </c>
      <c r="E9" s="1"/>
      <c r="G9" s="1"/>
      <c r="H9" s="1"/>
    </row>
    <row r="10" spans="1:10" s="4" customFormat="1" x14ac:dyDescent="0.25">
      <c r="A10" s="4" t="s">
        <v>225</v>
      </c>
      <c r="B10" s="1">
        <f>G494</f>
        <v>71</v>
      </c>
      <c r="C10" s="1">
        <f>H494</f>
        <v>36</v>
      </c>
      <c r="D10" s="1">
        <f t="shared" si="1"/>
        <v>107</v>
      </c>
      <c r="E10" s="1"/>
      <c r="G10" s="1"/>
      <c r="H10" s="1"/>
    </row>
    <row r="11" spans="1:10" s="4" customFormat="1" x14ac:dyDescent="0.25">
      <c r="A11" s="27" t="s">
        <v>227</v>
      </c>
      <c r="B11" s="28">
        <f>SUM(B5:B10)</f>
        <v>301</v>
      </c>
      <c r="C11" s="28">
        <f>SUM(C5:C10)</f>
        <v>212</v>
      </c>
      <c r="D11" s="28">
        <f>SUM(D5:D10)</f>
        <v>513</v>
      </c>
      <c r="E11" s="28">
        <f>SUM(E5:E10)</f>
        <v>2</v>
      </c>
      <c r="F11" s="27"/>
      <c r="G11" s="28"/>
      <c r="H11" s="28"/>
      <c r="I11" s="27"/>
      <c r="J11" s="27"/>
    </row>
    <row r="12" spans="1:10" s="4" customFormat="1" x14ac:dyDescent="0.25">
      <c r="C12" s="1"/>
      <c r="D12" s="1"/>
      <c r="G12" s="1"/>
      <c r="H12" s="1"/>
    </row>
    <row r="13" spans="1:10" s="2" customFormat="1" ht="18.75" x14ac:dyDescent="0.3">
      <c r="A13" s="18" t="s">
        <v>4</v>
      </c>
      <c r="B13" s="18"/>
      <c r="C13" s="19"/>
      <c r="D13" s="19"/>
      <c r="E13" s="18"/>
      <c r="F13" s="18"/>
      <c r="G13" s="19"/>
      <c r="H13" s="19"/>
      <c r="I13" s="18"/>
      <c r="J13" s="18"/>
    </row>
    <row r="14" spans="1:10" s="3" customFormat="1" ht="15.75" x14ac:dyDescent="0.25">
      <c r="A14" s="9" t="s">
        <v>0</v>
      </c>
      <c r="B14" s="9" t="s">
        <v>1</v>
      </c>
      <c r="C14" s="13" t="s">
        <v>2</v>
      </c>
      <c r="D14" s="9" t="s">
        <v>5</v>
      </c>
      <c r="E14" s="90" t="s">
        <v>121</v>
      </c>
      <c r="F14" s="90"/>
      <c r="G14" s="9" t="s">
        <v>23</v>
      </c>
      <c r="H14" s="9" t="s">
        <v>19</v>
      </c>
      <c r="I14" s="9" t="s">
        <v>3</v>
      </c>
      <c r="J14" s="9" t="s">
        <v>6</v>
      </c>
    </row>
    <row r="15" spans="1:10" s="3" customFormat="1" ht="15.75" x14ac:dyDescent="0.25">
      <c r="A15" s="10"/>
      <c r="B15" s="10"/>
      <c r="C15" s="10" t="s">
        <v>71</v>
      </c>
      <c r="D15" s="10">
        <v>1</v>
      </c>
      <c r="E15" s="58" t="s">
        <v>72</v>
      </c>
      <c r="F15" s="58" t="s">
        <v>73</v>
      </c>
      <c r="G15" s="10">
        <v>1</v>
      </c>
      <c r="H15" s="10"/>
      <c r="I15" s="10" t="s">
        <v>229</v>
      </c>
      <c r="J15" s="10"/>
    </row>
    <row r="16" spans="1:10" s="3" customFormat="1" ht="15.75" x14ac:dyDescent="0.25">
      <c r="A16" s="10"/>
      <c r="B16" s="10"/>
      <c r="C16" s="10" t="s">
        <v>71</v>
      </c>
      <c r="D16" s="10">
        <v>2</v>
      </c>
      <c r="E16" s="58" t="s">
        <v>74</v>
      </c>
      <c r="F16" s="58" t="s">
        <v>75</v>
      </c>
      <c r="G16" s="10"/>
      <c r="H16" s="10">
        <v>1</v>
      </c>
      <c r="I16" s="10" t="s">
        <v>229</v>
      </c>
      <c r="J16" s="10"/>
    </row>
    <row r="17" spans="1:10" s="3" customFormat="1" ht="15.75" x14ac:dyDescent="0.25">
      <c r="A17" s="10"/>
      <c r="B17" s="10"/>
      <c r="C17" s="10" t="s">
        <v>71</v>
      </c>
      <c r="D17" s="10">
        <v>3</v>
      </c>
      <c r="E17" s="58" t="s">
        <v>76</v>
      </c>
      <c r="F17" s="58" t="s">
        <v>77</v>
      </c>
      <c r="G17" s="10"/>
      <c r="H17" s="10">
        <v>1</v>
      </c>
      <c r="I17" s="10" t="s">
        <v>229</v>
      </c>
      <c r="J17" s="10"/>
    </row>
    <row r="18" spans="1:10" ht="15.75" x14ac:dyDescent="0.25">
      <c r="A18" s="6"/>
      <c r="B18" s="6"/>
      <c r="C18" s="7" t="s">
        <v>7</v>
      </c>
      <c r="D18" s="7">
        <v>1</v>
      </c>
      <c r="E18" s="5" t="s">
        <v>8</v>
      </c>
      <c r="F18" s="5" t="s">
        <v>9</v>
      </c>
      <c r="G18" s="8"/>
      <c r="H18" s="8">
        <v>1</v>
      </c>
      <c r="I18" s="10" t="s">
        <v>229</v>
      </c>
      <c r="J18" s="6"/>
    </row>
    <row r="19" spans="1:10" ht="15.75" x14ac:dyDescent="0.25">
      <c r="A19" s="6"/>
      <c r="B19" s="6"/>
      <c r="C19" s="7" t="s">
        <v>18</v>
      </c>
      <c r="D19" s="7">
        <v>1</v>
      </c>
      <c r="E19" s="5" t="s">
        <v>10</v>
      </c>
      <c r="F19" s="5" t="s">
        <v>11</v>
      </c>
      <c r="G19" s="7"/>
      <c r="H19" s="7">
        <v>1</v>
      </c>
      <c r="I19" s="10" t="s">
        <v>229</v>
      </c>
      <c r="J19" s="6"/>
    </row>
    <row r="20" spans="1:10" ht="15.75" x14ac:dyDescent="0.25">
      <c r="A20" s="6"/>
      <c r="B20" s="6"/>
      <c r="C20" s="7" t="s">
        <v>18</v>
      </c>
      <c r="D20" s="7">
        <v>2</v>
      </c>
      <c r="E20" s="5" t="s">
        <v>12</v>
      </c>
      <c r="F20" s="5" t="s">
        <v>13</v>
      </c>
      <c r="G20" s="7"/>
      <c r="H20" s="7">
        <v>1</v>
      </c>
      <c r="I20" s="10" t="s">
        <v>229</v>
      </c>
      <c r="J20" s="6"/>
    </row>
    <row r="21" spans="1:10" ht="15.75" x14ac:dyDescent="0.25">
      <c r="A21" s="6"/>
      <c r="B21" s="6"/>
      <c r="C21" s="7" t="s">
        <v>18</v>
      </c>
      <c r="D21" s="7">
        <v>3</v>
      </c>
      <c r="E21" s="5" t="s">
        <v>14</v>
      </c>
      <c r="F21" s="5" t="s">
        <v>15</v>
      </c>
      <c r="G21" s="7"/>
      <c r="H21" s="7">
        <v>1</v>
      </c>
      <c r="I21" s="10" t="s">
        <v>229</v>
      </c>
      <c r="J21" s="6"/>
    </row>
    <row r="22" spans="1:10" ht="15.75" x14ac:dyDescent="0.25">
      <c r="A22" s="6"/>
      <c r="B22" s="6"/>
      <c r="C22" s="7" t="s">
        <v>18</v>
      </c>
      <c r="D22" s="7">
        <v>4</v>
      </c>
      <c r="E22" s="5" t="s">
        <v>16</v>
      </c>
      <c r="F22" s="5" t="s">
        <v>17</v>
      </c>
      <c r="G22" s="7"/>
      <c r="H22" s="7">
        <v>1</v>
      </c>
      <c r="I22" s="10" t="s">
        <v>229</v>
      </c>
      <c r="J22" s="6"/>
    </row>
    <row r="23" spans="1:10" ht="15.75" x14ac:dyDescent="0.25">
      <c r="A23" s="6"/>
      <c r="B23" s="6"/>
      <c r="C23" s="7" t="s">
        <v>24</v>
      </c>
      <c r="D23" s="7">
        <v>1</v>
      </c>
      <c r="E23" s="5" t="s">
        <v>61</v>
      </c>
      <c r="F23" s="5" t="s">
        <v>20</v>
      </c>
      <c r="G23" s="7">
        <v>1</v>
      </c>
      <c r="H23" s="7"/>
      <c r="I23" s="10" t="s">
        <v>229</v>
      </c>
      <c r="J23" s="6"/>
    </row>
    <row r="24" spans="1:10" ht="15.75" x14ac:dyDescent="0.25">
      <c r="A24" s="6"/>
      <c r="B24" s="6"/>
      <c r="C24" s="7" t="s">
        <v>24</v>
      </c>
      <c r="D24" s="7">
        <v>2</v>
      </c>
      <c r="E24" s="5" t="s">
        <v>21</v>
      </c>
      <c r="F24" s="5" t="s">
        <v>22</v>
      </c>
      <c r="G24" s="7"/>
      <c r="H24" s="7">
        <v>1</v>
      </c>
      <c r="I24" s="10" t="s">
        <v>229</v>
      </c>
      <c r="J24" s="6"/>
    </row>
    <row r="25" spans="1:10" ht="15.75" x14ac:dyDescent="0.25">
      <c r="A25" s="6"/>
      <c r="B25" s="6"/>
      <c r="C25" s="7" t="s">
        <v>31</v>
      </c>
      <c r="D25" s="7">
        <v>1</v>
      </c>
      <c r="E25" s="5" t="s">
        <v>25</v>
      </c>
      <c r="F25" s="5" t="s">
        <v>26</v>
      </c>
      <c r="G25" s="7"/>
      <c r="H25" s="7">
        <v>1</v>
      </c>
      <c r="I25" s="10" t="s">
        <v>229</v>
      </c>
      <c r="J25" s="6"/>
    </row>
    <row r="26" spans="1:10" ht="15.75" x14ac:dyDescent="0.25">
      <c r="A26" s="6"/>
      <c r="B26" s="6"/>
      <c r="C26" s="7" t="s">
        <v>31</v>
      </c>
      <c r="D26" s="7">
        <v>2</v>
      </c>
      <c r="E26" s="5" t="s">
        <v>27</v>
      </c>
      <c r="F26" s="5" t="s">
        <v>28</v>
      </c>
      <c r="G26" s="7"/>
      <c r="H26" s="7">
        <v>1</v>
      </c>
      <c r="I26" s="10" t="s">
        <v>229</v>
      </c>
      <c r="J26" s="6"/>
    </row>
    <row r="27" spans="1:10" ht="15.75" x14ac:dyDescent="0.25">
      <c r="A27" s="6"/>
      <c r="B27" s="6"/>
      <c r="C27" s="7" t="s">
        <v>31</v>
      </c>
      <c r="D27" s="7">
        <v>3</v>
      </c>
      <c r="E27" s="5" t="s">
        <v>29</v>
      </c>
      <c r="F27" s="5" t="s">
        <v>30</v>
      </c>
      <c r="G27" s="7"/>
      <c r="H27" s="7">
        <v>1</v>
      </c>
      <c r="I27" s="10" t="s">
        <v>229</v>
      </c>
      <c r="J27" s="6"/>
    </row>
    <row r="28" spans="1:10" ht="15.75" x14ac:dyDescent="0.25">
      <c r="A28" s="6"/>
      <c r="B28" s="6"/>
      <c r="C28" s="7" t="s">
        <v>34</v>
      </c>
      <c r="D28" s="7">
        <v>1</v>
      </c>
      <c r="E28" s="5" t="s">
        <v>32</v>
      </c>
      <c r="F28" s="5" t="s">
        <v>33</v>
      </c>
      <c r="G28" s="7"/>
      <c r="H28" s="7">
        <v>1</v>
      </c>
      <c r="I28" s="10" t="s">
        <v>229</v>
      </c>
      <c r="J28" s="6"/>
    </row>
    <row r="29" spans="1:10" ht="15.75" x14ac:dyDescent="0.25">
      <c r="A29" s="6"/>
      <c r="B29" s="6"/>
      <c r="C29" s="7" t="s">
        <v>39</v>
      </c>
      <c r="D29" s="7">
        <v>1</v>
      </c>
      <c r="E29" s="5" t="s">
        <v>35</v>
      </c>
      <c r="F29" s="5" t="s">
        <v>36</v>
      </c>
      <c r="G29" s="7"/>
      <c r="H29" s="7">
        <v>1</v>
      </c>
      <c r="I29" s="10" t="s">
        <v>229</v>
      </c>
      <c r="J29" s="6"/>
    </row>
    <row r="30" spans="1:10" ht="15.75" x14ac:dyDescent="0.25">
      <c r="A30" s="6"/>
      <c r="B30" s="6"/>
      <c r="C30" s="7" t="s">
        <v>39</v>
      </c>
      <c r="D30" s="7">
        <v>2</v>
      </c>
      <c r="E30" s="5" t="s">
        <v>37</v>
      </c>
      <c r="F30" s="5" t="s">
        <v>38</v>
      </c>
      <c r="G30" s="7"/>
      <c r="H30" s="7">
        <v>1</v>
      </c>
      <c r="I30" s="10" t="s">
        <v>229</v>
      </c>
      <c r="J30" s="6"/>
    </row>
    <row r="31" spans="1:10" ht="15.75" x14ac:dyDescent="0.25">
      <c r="A31" s="6"/>
      <c r="B31" s="6"/>
      <c r="C31" s="7" t="s">
        <v>40</v>
      </c>
      <c r="D31" s="7">
        <v>1</v>
      </c>
      <c r="E31" s="5" t="s">
        <v>41</v>
      </c>
      <c r="F31" s="5" t="s">
        <v>42</v>
      </c>
      <c r="G31" s="7"/>
      <c r="H31" s="7">
        <v>1</v>
      </c>
      <c r="I31" s="10" t="s">
        <v>229</v>
      </c>
      <c r="J31" s="6"/>
    </row>
    <row r="32" spans="1:10" ht="15.75" x14ac:dyDescent="0.25">
      <c r="A32" s="6"/>
      <c r="B32" s="6"/>
      <c r="C32" s="7" t="s">
        <v>40</v>
      </c>
      <c r="D32" s="7">
        <v>2</v>
      </c>
      <c r="E32" s="5" t="s">
        <v>41</v>
      </c>
      <c r="F32" s="5" t="s">
        <v>42</v>
      </c>
      <c r="G32" s="7"/>
      <c r="H32" s="7">
        <v>1</v>
      </c>
      <c r="I32" s="10" t="s">
        <v>229</v>
      </c>
      <c r="J32" s="6"/>
    </row>
    <row r="33" spans="1:10" ht="15.75" x14ac:dyDescent="0.25">
      <c r="A33" s="6"/>
      <c r="B33" s="6"/>
      <c r="C33" s="7" t="s">
        <v>43</v>
      </c>
      <c r="D33" s="7">
        <v>1</v>
      </c>
      <c r="E33" s="5" t="s">
        <v>44</v>
      </c>
      <c r="F33" s="5" t="s">
        <v>45</v>
      </c>
      <c r="G33" s="7">
        <v>1</v>
      </c>
      <c r="H33" s="7"/>
      <c r="I33" s="10" t="s">
        <v>229</v>
      </c>
      <c r="J33" s="6"/>
    </row>
    <row r="34" spans="1:10" ht="15.75" x14ac:dyDescent="0.25">
      <c r="A34" s="6"/>
      <c r="B34" s="6"/>
      <c r="C34" s="7" t="s">
        <v>43</v>
      </c>
      <c r="D34" s="7">
        <v>2</v>
      </c>
      <c r="E34" s="5" t="s">
        <v>46</v>
      </c>
      <c r="F34" s="5" t="s">
        <v>47</v>
      </c>
      <c r="G34" s="7"/>
      <c r="H34" s="7">
        <v>1</v>
      </c>
      <c r="I34" s="10" t="s">
        <v>229</v>
      </c>
      <c r="J34" s="6"/>
    </row>
    <row r="35" spans="1:10" ht="15.75" x14ac:dyDescent="0.25">
      <c r="A35" s="6"/>
      <c r="B35" s="6"/>
      <c r="C35" s="7" t="s">
        <v>48</v>
      </c>
      <c r="D35" s="7">
        <v>1</v>
      </c>
      <c r="E35" s="5" t="s">
        <v>49</v>
      </c>
      <c r="F35" s="5" t="s">
        <v>50</v>
      </c>
      <c r="G35" s="7">
        <v>1</v>
      </c>
      <c r="H35" s="7"/>
      <c r="I35" s="10" t="s">
        <v>229</v>
      </c>
      <c r="J35" s="6"/>
    </row>
    <row r="36" spans="1:10" ht="15.75" x14ac:dyDescent="0.25">
      <c r="A36" s="6"/>
      <c r="B36" s="6"/>
      <c r="C36" s="7" t="s">
        <v>48</v>
      </c>
      <c r="D36" s="7">
        <v>2</v>
      </c>
      <c r="E36" s="5" t="s">
        <v>51</v>
      </c>
      <c r="F36" s="5" t="s">
        <v>52</v>
      </c>
      <c r="G36" s="7">
        <v>1</v>
      </c>
      <c r="H36" s="7"/>
      <c r="I36" s="10" t="s">
        <v>229</v>
      </c>
      <c r="J36" s="6"/>
    </row>
    <row r="37" spans="1:10" ht="15.75" x14ac:dyDescent="0.25">
      <c r="A37" s="6"/>
      <c r="B37" s="6"/>
      <c r="C37" s="7" t="s">
        <v>48</v>
      </c>
      <c r="D37" s="7">
        <v>3</v>
      </c>
      <c r="E37" s="5" t="s">
        <v>53</v>
      </c>
      <c r="F37" s="5" t="s">
        <v>54</v>
      </c>
      <c r="G37" s="7"/>
      <c r="H37" s="7">
        <v>1</v>
      </c>
      <c r="I37" s="10" t="s">
        <v>229</v>
      </c>
      <c r="J37" s="6"/>
    </row>
    <row r="38" spans="1:10" ht="15.75" x14ac:dyDescent="0.25">
      <c r="A38" s="6"/>
      <c r="B38" s="6"/>
      <c r="C38" s="7" t="s">
        <v>48</v>
      </c>
      <c r="D38" s="7">
        <v>4</v>
      </c>
      <c r="E38" s="5" t="s">
        <v>55</v>
      </c>
      <c r="F38" s="5" t="s">
        <v>56</v>
      </c>
      <c r="G38" s="7"/>
      <c r="H38" s="7">
        <v>1</v>
      </c>
      <c r="I38" s="10" t="s">
        <v>229</v>
      </c>
      <c r="J38" s="6"/>
    </row>
    <row r="39" spans="1:10" ht="15.75" x14ac:dyDescent="0.25">
      <c r="A39" s="6"/>
      <c r="B39" s="6"/>
      <c r="C39" s="7" t="s">
        <v>48</v>
      </c>
      <c r="D39" s="7">
        <v>5</v>
      </c>
      <c r="E39" s="5" t="s">
        <v>57</v>
      </c>
      <c r="F39" s="5" t="s">
        <v>58</v>
      </c>
      <c r="G39" s="7"/>
      <c r="H39" s="7">
        <v>1</v>
      </c>
      <c r="I39" s="10" t="s">
        <v>229</v>
      </c>
      <c r="J39" s="6"/>
    </row>
    <row r="40" spans="1:10" ht="15.75" x14ac:dyDescent="0.25">
      <c r="A40" s="6"/>
      <c r="B40" s="6"/>
      <c r="C40" s="7" t="s">
        <v>48</v>
      </c>
      <c r="D40" s="7">
        <v>6</v>
      </c>
      <c r="E40" s="5" t="s">
        <v>59</v>
      </c>
      <c r="F40" s="5" t="s">
        <v>60</v>
      </c>
      <c r="G40" s="7"/>
      <c r="H40" s="7">
        <v>1</v>
      </c>
      <c r="I40" s="10" t="s">
        <v>229</v>
      </c>
      <c r="J40" s="6"/>
    </row>
    <row r="41" spans="1:10" ht="15.75" x14ac:dyDescent="0.25">
      <c r="A41" s="6"/>
      <c r="B41" s="6"/>
      <c r="C41" s="7" t="s">
        <v>62</v>
      </c>
      <c r="D41" s="7">
        <v>1</v>
      </c>
      <c r="E41" s="5" t="s">
        <v>63</v>
      </c>
      <c r="F41" s="5" t="s">
        <v>64</v>
      </c>
      <c r="G41" s="7">
        <v>1</v>
      </c>
      <c r="H41" s="7"/>
      <c r="I41" s="10" t="s">
        <v>229</v>
      </c>
      <c r="J41" s="6"/>
    </row>
    <row r="42" spans="1:10" ht="15.75" x14ac:dyDescent="0.25">
      <c r="A42" s="6"/>
      <c r="B42" s="6"/>
      <c r="C42" s="7" t="s">
        <v>62</v>
      </c>
      <c r="D42" s="7">
        <v>2</v>
      </c>
      <c r="E42" s="5" t="s">
        <v>65</v>
      </c>
      <c r="F42" s="5" t="s">
        <v>66</v>
      </c>
      <c r="G42" s="7">
        <v>1</v>
      </c>
      <c r="H42" s="7"/>
      <c r="I42" s="10" t="s">
        <v>229</v>
      </c>
      <c r="J42" s="6"/>
    </row>
    <row r="43" spans="1:10" ht="15.75" x14ac:dyDescent="0.25">
      <c r="A43" s="6"/>
      <c r="B43" s="6"/>
      <c r="C43" s="7" t="s">
        <v>62</v>
      </c>
      <c r="D43" s="7">
        <v>3</v>
      </c>
      <c r="E43" s="5" t="s">
        <v>67</v>
      </c>
      <c r="F43" s="5" t="s">
        <v>68</v>
      </c>
      <c r="G43" s="7"/>
      <c r="H43" s="7">
        <v>1</v>
      </c>
      <c r="I43" s="10" t="s">
        <v>229</v>
      </c>
      <c r="J43" s="6"/>
    </row>
    <row r="44" spans="1:10" ht="15.75" x14ac:dyDescent="0.25">
      <c r="A44" s="6"/>
      <c r="B44" s="6"/>
      <c r="C44" s="7" t="s">
        <v>62</v>
      </c>
      <c r="D44" s="7">
        <v>4</v>
      </c>
      <c r="E44" s="5" t="s">
        <v>69</v>
      </c>
      <c r="F44" s="5" t="s">
        <v>70</v>
      </c>
      <c r="G44" s="7"/>
      <c r="H44" s="7">
        <v>1</v>
      </c>
      <c r="I44" s="10" t="s">
        <v>229</v>
      </c>
      <c r="J44" s="6"/>
    </row>
    <row r="45" spans="1:10" ht="15.75" x14ac:dyDescent="0.25">
      <c r="A45" s="6"/>
      <c r="B45" s="6" t="s">
        <v>114</v>
      </c>
      <c r="C45" s="7" t="s">
        <v>115</v>
      </c>
      <c r="D45" s="7">
        <v>1</v>
      </c>
      <c r="E45" s="57" t="s">
        <v>78</v>
      </c>
      <c r="F45" s="57" t="s">
        <v>79</v>
      </c>
      <c r="G45" s="7"/>
      <c r="H45" s="7">
        <v>1</v>
      </c>
      <c r="I45" s="10" t="s">
        <v>229</v>
      </c>
      <c r="J45" s="6"/>
    </row>
    <row r="46" spans="1:10" ht="15.75" x14ac:dyDescent="0.25">
      <c r="A46" s="6"/>
      <c r="B46" s="6"/>
      <c r="C46" s="7" t="s">
        <v>115</v>
      </c>
      <c r="D46" s="7">
        <v>2</v>
      </c>
      <c r="E46" s="59" t="s">
        <v>80</v>
      </c>
      <c r="F46" s="59" t="s">
        <v>81</v>
      </c>
      <c r="G46" s="7"/>
      <c r="H46" s="7">
        <v>1</v>
      </c>
      <c r="I46" s="10" t="s">
        <v>229</v>
      </c>
      <c r="J46" s="6"/>
    </row>
    <row r="47" spans="1:10" ht="15.75" x14ac:dyDescent="0.25">
      <c r="A47" s="6"/>
      <c r="B47" s="6"/>
      <c r="C47" s="7" t="s">
        <v>115</v>
      </c>
      <c r="D47" s="7">
        <v>3</v>
      </c>
      <c r="E47" s="59" t="s">
        <v>82</v>
      </c>
      <c r="F47" s="59" t="s">
        <v>113</v>
      </c>
      <c r="G47" s="7"/>
      <c r="H47" s="7">
        <v>1</v>
      </c>
      <c r="I47" s="10" t="s">
        <v>229</v>
      </c>
      <c r="J47" s="6"/>
    </row>
    <row r="48" spans="1:10" ht="15.75" x14ac:dyDescent="0.25">
      <c r="A48" s="6"/>
      <c r="B48" s="6"/>
      <c r="C48" s="51" t="s">
        <v>116</v>
      </c>
      <c r="D48" s="7">
        <v>1</v>
      </c>
      <c r="E48" s="59" t="s">
        <v>83</v>
      </c>
      <c r="F48" s="59" t="s">
        <v>112</v>
      </c>
      <c r="G48" s="7">
        <v>1</v>
      </c>
      <c r="H48" s="7"/>
      <c r="I48" s="10" t="s">
        <v>229</v>
      </c>
      <c r="J48" s="6"/>
    </row>
    <row r="49" spans="1:10" ht="15.75" x14ac:dyDescent="0.25">
      <c r="A49" s="6"/>
      <c r="B49" s="6"/>
      <c r="C49" s="51" t="s">
        <v>116</v>
      </c>
      <c r="D49" s="7">
        <v>2</v>
      </c>
      <c r="E49" s="59" t="s">
        <v>84</v>
      </c>
      <c r="F49" s="59" t="s">
        <v>111</v>
      </c>
      <c r="G49" s="7">
        <v>1</v>
      </c>
      <c r="H49" s="7"/>
      <c r="I49" s="10" t="s">
        <v>229</v>
      </c>
      <c r="J49" s="6"/>
    </row>
    <row r="50" spans="1:10" ht="15.75" x14ac:dyDescent="0.25">
      <c r="A50" s="6"/>
      <c r="B50" s="6"/>
      <c r="C50" s="51" t="s">
        <v>116</v>
      </c>
      <c r="D50" s="7">
        <v>3</v>
      </c>
      <c r="E50" s="59" t="s">
        <v>85</v>
      </c>
      <c r="F50" s="59" t="s">
        <v>110</v>
      </c>
      <c r="G50" s="7">
        <v>1</v>
      </c>
      <c r="H50" s="7"/>
      <c r="I50" s="10" t="s">
        <v>229</v>
      </c>
      <c r="J50" s="6"/>
    </row>
    <row r="51" spans="1:10" ht="15.75" x14ac:dyDescent="0.25">
      <c r="A51" s="6"/>
      <c r="B51" s="6"/>
      <c r="C51" s="7" t="s">
        <v>117</v>
      </c>
      <c r="D51" s="7">
        <v>1</v>
      </c>
      <c r="E51" s="59" t="s">
        <v>86</v>
      </c>
      <c r="F51" s="59" t="s">
        <v>109</v>
      </c>
      <c r="G51" s="7">
        <v>1</v>
      </c>
      <c r="H51" s="7"/>
      <c r="I51" s="10" t="s">
        <v>229</v>
      </c>
      <c r="J51" s="6"/>
    </row>
    <row r="52" spans="1:10" ht="15.75" x14ac:dyDescent="0.25">
      <c r="A52" s="6"/>
      <c r="B52" s="6"/>
      <c r="C52" s="7" t="s">
        <v>117</v>
      </c>
      <c r="D52" s="7">
        <v>2</v>
      </c>
      <c r="E52" s="59" t="s">
        <v>87</v>
      </c>
      <c r="F52" s="59" t="s">
        <v>108</v>
      </c>
      <c r="G52" s="7"/>
      <c r="H52" s="7">
        <v>1</v>
      </c>
      <c r="I52" s="10" t="s">
        <v>229</v>
      </c>
      <c r="J52" s="6"/>
    </row>
    <row r="53" spans="1:10" ht="15.75" x14ac:dyDescent="0.25">
      <c r="A53" s="6"/>
      <c r="B53" s="6"/>
      <c r="C53" s="7" t="s">
        <v>117</v>
      </c>
      <c r="D53" s="7">
        <v>3</v>
      </c>
      <c r="E53" s="59" t="s">
        <v>88</v>
      </c>
      <c r="F53" s="59" t="s">
        <v>107</v>
      </c>
      <c r="G53" s="7"/>
      <c r="H53" s="7">
        <v>1</v>
      </c>
      <c r="I53" s="10" t="s">
        <v>229</v>
      </c>
      <c r="J53" s="6"/>
    </row>
    <row r="54" spans="1:10" ht="15.75" x14ac:dyDescent="0.25">
      <c r="A54" s="6"/>
      <c r="B54" s="6"/>
      <c r="C54" s="7" t="s">
        <v>117</v>
      </c>
      <c r="D54" s="7">
        <v>4</v>
      </c>
      <c r="E54" s="59" t="s">
        <v>89</v>
      </c>
      <c r="F54" s="59" t="s">
        <v>106</v>
      </c>
      <c r="G54" s="7"/>
      <c r="H54" s="7">
        <v>1</v>
      </c>
      <c r="I54" s="10" t="s">
        <v>229</v>
      </c>
      <c r="J54" s="6"/>
    </row>
    <row r="55" spans="1:10" ht="15.75" x14ac:dyDescent="0.25">
      <c r="A55" s="6"/>
      <c r="B55" s="6"/>
      <c r="C55" s="7" t="s">
        <v>117</v>
      </c>
      <c r="D55" s="7">
        <v>5</v>
      </c>
      <c r="E55" s="59" t="s">
        <v>90</v>
      </c>
      <c r="F55" s="59" t="s">
        <v>105</v>
      </c>
      <c r="G55" s="7"/>
      <c r="H55" s="7">
        <v>1</v>
      </c>
      <c r="I55" s="10" t="s">
        <v>229</v>
      </c>
      <c r="J55" s="6"/>
    </row>
    <row r="56" spans="1:10" ht="15.75" x14ac:dyDescent="0.25">
      <c r="A56" s="6"/>
      <c r="B56" s="6"/>
      <c r="C56" s="7" t="s">
        <v>117</v>
      </c>
      <c r="D56" s="7">
        <v>6</v>
      </c>
      <c r="E56" s="59" t="s">
        <v>91</v>
      </c>
      <c r="F56" s="59" t="s">
        <v>104</v>
      </c>
      <c r="G56" s="7">
        <v>1</v>
      </c>
      <c r="H56" s="7"/>
      <c r="I56" s="10" t="s">
        <v>229</v>
      </c>
      <c r="J56" s="6"/>
    </row>
    <row r="57" spans="1:10" ht="15.75" x14ac:dyDescent="0.25">
      <c r="A57" s="6"/>
      <c r="B57" s="6"/>
      <c r="C57" s="7" t="s">
        <v>117</v>
      </c>
      <c r="D57" s="7">
        <v>7</v>
      </c>
      <c r="E57" s="59" t="s">
        <v>92</v>
      </c>
      <c r="F57" s="59" t="s">
        <v>103</v>
      </c>
      <c r="G57" s="7">
        <v>1</v>
      </c>
      <c r="H57" s="7"/>
      <c r="I57" s="10" t="s">
        <v>229</v>
      </c>
      <c r="J57" s="6"/>
    </row>
    <row r="58" spans="1:10" ht="15.75" x14ac:dyDescent="0.25">
      <c r="A58" s="6"/>
      <c r="B58" s="6"/>
      <c r="C58" s="7" t="s">
        <v>117</v>
      </c>
      <c r="D58" s="7">
        <v>8</v>
      </c>
      <c r="E58" s="59" t="s">
        <v>93</v>
      </c>
      <c r="F58" s="59" t="s">
        <v>102</v>
      </c>
      <c r="G58" s="7">
        <v>1</v>
      </c>
      <c r="H58" s="7"/>
      <c r="I58" s="10" t="s">
        <v>229</v>
      </c>
      <c r="J58" s="6"/>
    </row>
    <row r="59" spans="1:10" ht="15.75" x14ac:dyDescent="0.25">
      <c r="A59" s="6"/>
      <c r="B59" s="6"/>
      <c r="C59" s="7" t="s">
        <v>118</v>
      </c>
      <c r="D59" s="7">
        <v>1</v>
      </c>
      <c r="E59" s="59" t="s">
        <v>94</v>
      </c>
      <c r="F59" s="59" t="s">
        <v>101</v>
      </c>
      <c r="G59" s="7"/>
      <c r="H59" s="7">
        <v>1</v>
      </c>
      <c r="I59" s="10" t="s">
        <v>229</v>
      </c>
      <c r="J59" s="6"/>
    </row>
    <row r="60" spans="1:10" ht="15.75" x14ac:dyDescent="0.25">
      <c r="A60" s="6"/>
      <c r="B60" s="6"/>
      <c r="C60" s="7" t="s">
        <v>118</v>
      </c>
      <c r="D60" s="7">
        <v>2</v>
      </c>
      <c r="E60" s="59" t="s">
        <v>95</v>
      </c>
      <c r="F60" s="59" t="s">
        <v>100</v>
      </c>
      <c r="G60" s="7"/>
      <c r="H60" s="7">
        <v>1</v>
      </c>
      <c r="I60" s="10" t="s">
        <v>229</v>
      </c>
      <c r="J60" s="6"/>
    </row>
    <row r="61" spans="1:10" ht="15.75" x14ac:dyDescent="0.25">
      <c r="A61" s="6"/>
      <c r="B61" s="6"/>
      <c r="C61" s="51" t="s">
        <v>119</v>
      </c>
      <c r="D61" s="7">
        <v>1</v>
      </c>
      <c r="E61" s="59" t="s">
        <v>96</v>
      </c>
      <c r="F61" s="59" t="s">
        <v>99</v>
      </c>
      <c r="G61" s="7"/>
      <c r="H61" s="7">
        <v>1</v>
      </c>
      <c r="I61" s="10" t="s">
        <v>229</v>
      </c>
      <c r="J61" s="6"/>
    </row>
    <row r="62" spans="1:10" ht="15.75" x14ac:dyDescent="0.25">
      <c r="A62" s="6"/>
      <c r="B62" s="6"/>
      <c r="C62" s="51" t="s">
        <v>119</v>
      </c>
      <c r="D62" s="7">
        <v>2</v>
      </c>
      <c r="E62" s="59" t="s">
        <v>97</v>
      </c>
      <c r="F62" s="59" t="s">
        <v>98</v>
      </c>
      <c r="G62" s="7">
        <v>1</v>
      </c>
      <c r="H62" s="7"/>
      <c r="I62" s="10" t="s">
        <v>229</v>
      </c>
      <c r="J62" s="6"/>
    </row>
    <row r="63" spans="1:10" s="14" customFormat="1" x14ac:dyDescent="0.25">
      <c r="A63" s="15" t="s">
        <v>120</v>
      </c>
      <c r="B63" s="15"/>
      <c r="C63" s="16"/>
      <c r="D63" s="16"/>
      <c r="E63" s="17"/>
      <c r="F63" s="17"/>
      <c r="G63" s="16">
        <f>SUM(G15:G62)</f>
        <v>15</v>
      </c>
      <c r="H63" s="16">
        <f>SUM(H15:H62)</f>
        <v>33</v>
      </c>
      <c r="I63" s="15"/>
      <c r="J63" s="15"/>
    </row>
    <row r="64" spans="1:10" x14ac:dyDescent="0.25">
      <c r="A64" s="6"/>
      <c r="B64" s="6"/>
      <c r="C64" s="7"/>
      <c r="D64" s="7"/>
      <c r="E64" s="12"/>
      <c r="F64" s="12"/>
      <c r="G64" s="7"/>
      <c r="H64" s="7"/>
      <c r="I64" s="6"/>
      <c r="J64" s="6"/>
    </row>
    <row r="65" spans="1:10" ht="18.75" x14ac:dyDescent="0.3">
      <c r="A65" s="20" t="s">
        <v>122</v>
      </c>
      <c r="B65" s="21"/>
      <c r="C65" s="22"/>
      <c r="D65" s="22"/>
      <c r="E65" s="23"/>
      <c r="F65" s="23"/>
      <c r="G65" s="22"/>
      <c r="H65" s="22"/>
      <c r="I65" s="21"/>
      <c r="J65" s="21"/>
    </row>
    <row r="66" spans="1:10" ht="15.75" x14ac:dyDescent="0.25">
      <c r="A66" s="13" t="s">
        <v>0</v>
      </c>
      <c r="B66" s="13" t="s">
        <v>1</v>
      </c>
      <c r="C66" s="13" t="s">
        <v>2</v>
      </c>
      <c r="D66" s="13" t="s">
        <v>5</v>
      </c>
      <c r="E66" s="90" t="s">
        <v>121</v>
      </c>
      <c r="F66" s="90"/>
      <c r="G66" s="13" t="s">
        <v>23</v>
      </c>
      <c r="H66" s="13" t="s">
        <v>19</v>
      </c>
      <c r="I66" s="13" t="s">
        <v>3</v>
      </c>
      <c r="J66" s="13" t="s">
        <v>6</v>
      </c>
    </row>
    <row r="67" spans="1:10" x14ac:dyDescent="0.25">
      <c r="A67" s="6"/>
      <c r="B67" s="35" t="s">
        <v>129</v>
      </c>
      <c r="C67" s="36" t="s">
        <v>123</v>
      </c>
      <c r="D67" s="36"/>
      <c r="E67" s="63">
        <v>-27.173677000000001</v>
      </c>
      <c r="F67" s="63">
        <v>23.181979999999999</v>
      </c>
      <c r="G67" s="6">
        <v>1</v>
      </c>
      <c r="H67" s="6"/>
      <c r="I67" s="7" t="s">
        <v>229</v>
      </c>
      <c r="J67" s="24" t="s">
        <v>206</v>
      </c>
    </row>
    <row r="68" spans="1:10" x14ac:dyDescent="0.25">
      <c r="A68" s="6"/>
      <c r="B68" s="35" t="s">
        <v>129</v>
      </c>
      <c r="C68" s="36" t="s">
        <v>124</v>
      </c>
      <c r="D68" s="60" t="s">
        <v>174</v>
      </c>
      <c r="E68" s="61">
        <v>-27.363880000000002</v>
      </c>
      <c r="F68" s="61">
        <v>23.351621999999999</v>
      </c>
      <c r="G68" s="6"/>
      <c r="H68" s="6">
        <v>1</v>
      </c>
      <c r="I68" s="7" t="s">
        <v>229</v>
      </c>
      <c r="J68" s="24" t="s">
        <v>206</v>
      </c>
    </row>
    <row r="69" spans="1:10" x14ac:dyDescent="0.25">
      <c r="A69" s="6"/>
      <c r="B69" s="35" t="s">
        <v>129</v>
      </c>
      <c r="C69" s="36" t="s">
        <v>125</v>
      </c>
      <c r="D69" s="60" t="s">
        <v>171</v>
      </c>
      <c r="E69" s="61">
        <v>-27.407340000000001</v>
      </c>
      <c r="F69" s="61">
        <v>23.508479999999999</v>
      </c>
      <c r="G69" s="6"/>
      <c r="H69" s="6">
        <v>1</v>
      </c>
      <c r="I69" s="7" t="s">
        <v>229</v>
      </c>
      <c r="J69" s="24" t="s">
        <v>206</v>
      </c>
    </row>
    <row r="70" spans="1:10" x14ac:dyDescent="0.25">
      <c r="A70" s="6"/>
      <c r="B70" s="35" t="s">
        <v>129</v>
      </c>
      <c r="C70" s="36" t="s">
        <v>126</v>
      </c>
      <c r="D70" s="60" t="s">
        <v>172</v>
      </c>
      <c r="E70" s="61">
        <v>-27.37388</v>
      </c>
      <c r="F70" s="61">
        <v>23.462575000000001</v>
      </c>
      <c r="G70" s="6">
        <v>1</v>
      </c>
      <c r="H70" s="6"/>
      <c r="I70" s="7" t="s">
        <v>229</v>
      </c>
      <c r="J70" s="24" t="s">
        <v>207</v>
      </c>
    </row>
    <row r="71" spans="1:10" s="4" customFormat="1" x14ac:dyDescent="0.25">
      <c r="A71" s="6"/>
      <c r="B71" s="35" t="s">
        <v>129</v>
      </c>
      <c r="C71" s="36" t="s">
        <v>126</v>
      </c>
      <c r="D71" s="60" t="s">
        <v>173</v>
      </c>
      <c r="E71" s="61">
        <v>-27.357941</v>
      </c>
      <c r="F71" s="61">
        <v>23.357941</v>
      </c>
      <c r="G71" s="6">
        <v>1</v>
      </c>
      <c r="H71" s="6"/>
      <c r="I71" s="7" t="s">
        <v>229</v>
      </c>
      <c r="J71" s="24" t="s">
        <v>207</v>
      </c>
    </row>
    <row r="72" spans="1:10" x14ac:dyDescent="0.25">
      <c r="A72" s="6"/>
      <c r="B72" s="35" t="s">
        <v>129</v>
      </c>
      <c r="C72" s="36" t="s">
        <v>127</v>
      </c>
      <c r="D72" s="64" t="s">
        <v>170</v>
      </c>
      <c r="E72" s="65">
        <v>-27.372620000000001</v>
      </c>
      <c r="F72" s="65">
        <v>23.37942</v>
      </c>
      <c r="G72" s="6"/>
      <c r="H72" s="6"/>
      <c r="I72" s="7" t="s">
        <v>229</v>
      </c>
      <c r="J72" s="24" t="s">
        <v>207</v>
      </c>
    </row>
    <row r="73" spans="1:10" x14ac:dyDescent="0.25">
      <c r="A73" s="6"/>
      <c r="B73" s="35" t="s">
        <v>129</v>
      </c>
      <c r="C73" s="36" t="s">
        <v>128</v>
      </c>
      <c r="D73" s="36"/>
      <c r="E73" s="40"/>
      <c r="F73" s="40"/>
      <c r="G73" s="6"/>
      <c r="H73" s="6"/>
      <c r="I73" s="7" t="s">
        <v>229</v>
      </c>
      <c r="J73" s="24" t="s">
        <v>207</v>
      </c>
    </row>
    <row r="74" spans="1:10" x14ac:dyDescent="0.25">
      <c r="A74" s="6"/>
      <c r="B74" s="35" t="s">
        <v>148</v>
      </c>
      <c r="C74" s="62" t="s">
        <v>130</v>
      </c>
      <c r="D74" s="36"/>
      <c r="E74" s="40"/>
      <c r="F74" s="40"/>
      <c r="G74" s="6">
        <v>2</v>
      </c>
      <c r="H74" s="6"/>
      <c r="I74" s="7" t="s">
        <v>229</v>
      </c>
      <c r="J74" s="24" t="s">
        <v>207</v>
      </c>
    </row>
    <row r="75" spans="1:10" x14ac:dyDescent="0.25">
      <c r="A75" s="6"/>
      <c r="B75" s="35" t="s">
        <v>148</v>
      </c>
      <c r="C75" s="62" t="s">
        <v>131</v>
      </c>
      <c r="D75" s="36"/>
      <c r="E75" s="40"/>
      <c r="F75" s="40"/>
      <c r="G75" s="6">
        <v>3</v>
      </c>
      <c r="H75" s="6">
        <v>4</v>
      </c>
      <c r="I75" s="7" t="s">
        <v>229</v>
      </c>
      <c r="J75" s="24" t="s">
        <v>207</v>
      </c>
    </row>
    <row r="76" spans="1:10" x14ac:dyDescent="0.25">
      <c r="A76" s="6"/>
      <c r="B76" s="35" t="s">
        <v>148</v>
      </c>
      <c r="C76" s="62" t="s">
        <v>132</v>
      </c>
      <c r="D76" s="36"/>
      <c r="E76" s="40"/>
      <c r="F76" s="40"/>
      <c r="G76" s="6"/>
      <c r="H76" s="6">
        <v>2</v>
      </c>
      <c r="I76" s="7" t="s">
        <v>229</v>
      </c>
      <c r="J76" s="24" t="s">
        <v>207</v>
      </c>
    </row>
    <row r="77" spans="1:10" x14ac:dyDescent="0.25">
      <c r="A77" s="6"/>
      <c r="B77" s="35" t="s">
        <v>148</v>
      </c>
      <c r="C77" s="62" t="s">
        <v>133</v>
      </c>
      <c r="D77" s="36"/>
      <c r="E77" s="40"/>
      <c r="F77" s="40"/>
      <c r="G77" s="6"/>
      <c r="H77" s="6">
        <v>2</v>
      </c>
      <c r="I77" s="7" t="s">
        <v>229</v>
      </c>
      <c r="J77" s="24" t="s">
        <v>207</v>
      </c>
    </row>
    <row r="78" spans="1:10" x14ac:dyDescent="0.25">
      <c r="A78" s="6"/>
      <c r="B78" s="35" t="s">
        <v>148</v>
      </c>
      <c r="C78" s="62" t="s">
        <v>134</v>
      </c>
      <c r="D78" s="36"/>
      <c r="E78" s="40"/>
      <c r="F78" s="40"/>
      <c r="G78" s="6">
        <v>3</v>
      </c>
      <c r="H78" s="6"/>
      <c r="I78" s="7" t="s">
        <v>229</v>
      </c>
      <c r="J78" s="24" t="s">
        <v>207</v>
      </c>
    </row>
    <row r="79" spans="1:10" x14ac:dyDescent="0.25">
      <c r="A79" s="6"/>
      <c r="B79" s="35" t="s">
        <v>148</v>
      </c>
      <c r="C79" s="62" t="s">
        <v>135</v>
      </c>
      <c r="D79" s="64" t="s">
        <v>154</v>
      </c>
      <c r="E79" s="63">
        <v>-27.278919999999999</v>
      </c>
      <c r="F79" s="63">
        <v>23.47804</v>
      </c>
      <c r="G79" s="6"/>
      <c r="H79" s="6">
        <v>1</v>
      </c>
      <c r="I79" s="7" t="s">
        <v>229</v>
      </c>
      <c r="J79" s="24" t="s">
        <v>206</v>
      </c>
    </row>
    <row r="80" spans="1:10" s="4" customFormat="1" x14ac:dyDescent="0.25">
      <c r="A80" s="6"/>
      <c r="B80" s="35" t="s">
        <v>148</v>
      </c>
      <c r="C80" s="62" t="s">
        <v>135</v>
      </c>
      <c r="D80" s="64" t="s">
        <v>155</v>
      </c>
      <c r="E80" s="63">
        <v>-27.286110000000001</v>
      </c>
      <c r="F80" s="63">
        <v>23.47279</v>
      </c>
      <c r="G80" s="6"/>
      <c r="H80" s="6">
        <v>1</v>
      </c>
      <c r="I80" s="7" t="s">
        <v>229</v>
      </c>
      <c r="J80" s="24" t="s">
        <v>206</v>
      </c>
    </row>
    <row r="81" spans="1:10" x14ac:dyDescent="0.25">
      <c r="A81" s="6"/>
      <c r="B81" s="35" t="s">
        <v>148</v>
      </c>
      <c r="C81" s="62" t="s">
        <v>136</v>
      </c>
      <c r="D81" s="64" t="s">
        <v>162</v>
      </c>
      <c r="E81" s="63">
        <v>-27.169820000000001</v>
      </c>
      <c r="F81" s="63">
        <v>23.56785</v>
      </c>
      <c r="G81" s="6"/>
      <c r="H81" s="6">
        <v>1</v>
      </c>
      <c r="I81" s="7" t="s">
        <v>229</v>
      </c>
      <c r="J81" s="24" t="s">
        <v>206</v>
      </c>
    </row>
    <row r="82" spans="1:10" x14ac:dyDescent="0.25">
      <c r="A82" s="6"/>
      <c r="B82" s="35" t="s">
        <v>148</v>
      </c>
      <c r="C82" s="62" t="s">
        <v>137</v>
      </c>
      <c r="D82" s="64" t="s">
        <v>160</v>
      </c>
      <c r="E82" s="63">
        <v>-26.91328</v>
      </c>
      <c r="F82" s="63">
        <v>23.781420000000001</v>
      </c>
      <c r="G82" s="6"/>
      <c r="H82" s="6">
        <v>1</v>
      </c>
      <c r="I82" s="7" t="s">
        <v>229</v>
      </c>
      <c r="J82" s="24" t="s">
        <v>206</v>
      </c>
    </row>
    <row r="83" spans="1:10" s="4" customFormat="1" x14ac:dyDescent="0.25">
      <c r="A83" s="6"/>
      <c r="B83" s="35" t="s">
        <v>148</v>
      </c>
      <c r="C83" s="62" t="s">
        <v>137</v>
      </c>
      <c r="D83" s="64" t="s">
        <v>161</v>
      </c>
      <c r="E83" s="63">
        <v>-26.921939999999999</v>
      </c>
      <c r="F83" s="63">
        <v>23.77064</v>
      </c>
      <c r="G83" s="6"/>
      <c r="H83" s="6">
        <v>1</v>
      </c>
      <c r="I83" s="7" t="s">
        <v>229</v>
      </c>
      <c r="J83" s="24" t="s">
        <v>206</v>
      </c>
    </row>
    <row r="84" spans="1:10" x14ac:dyDescent="0.25">
      <c r="A84" s="6"/>
      <c r="B84" s="35" t="s">
        <v>148</v>
      </c>
      <c r="C84" s="62" t="s">
        <v>138</v>
      </c>
      <c r="D84" s="36"/>
      <c r="E84" s="40"/>
      <c r="F84" s="40"/>
      <c r="G84" s="6"/>
      <c r="H84" s="6">
        <v>3</v>
      </c>
      <c r="I84" s="7" t="s">
        <v>229</v>
      </c>
      <c r="J84" s="24" t="s">
        <v>206</v>
      </c>
    </row>
    <row r="85" spans="1:10" x14ac:dyDescent="0.25">
      <c r="A85" s="6"/>
      <c r="B85" s="35" t="s">
        <v>148</v>
      </c>
      <c r="C85" s="62" t="s">
        <v>139</v>
      </c>
      <c r="D85" s="64" t="s">
        <v>168</v>
      </c>
      <c r="E85" s="63">
        <v>-27.01614</v>
      </c>
      <c r="F85" s="63">
        <v>23.268470000000001</v>
      </c>
      <c r="G85" s="6"/>
      <c r="H85" s="6">
        <v>1</v>
      </c>
      <c r="I85" s="7" t="s">
        <v>229</v>
      </c>
      <c r="J85" s="24" t="s">
        <v>206</v>
      </c>
    </row>
    <row r="86" spans="1:10" s="4" customFormat="1" x14ac:dyDescent="0.25">
      <c r="A86" s="6"/>
      <c r="B86" s="35" t="s">
        <v>148</v>
      </c>
      <c r="C86" s="62" t="s">
        <v>139</v>
      </c>
      <c r="D86" s="64" t="s">
        <v>169</v>
      </c>
      <c r="E86" s="63">
        <v>-27.0182</v>
      </c>
      <c r="F86" s="63">
        <v>23.266349999999999</v>
      </c>
      <c r="G86" s="6"/>
      <c r="H86" s="6">
        <v>1</v>
      </c>
      <c r="I86" s="7" t="s">
        <v>229</v>
      </c>
      <c r="J86" s="24" t="s">
        <v>206</v>
      </c>
    </row>
    <row r="87" spans="1:10" x14ac:dyDescent="0.25">
      <c r="A87" s="6"/>
      <c r="B87" s="35" t="s">
        <v>148</v>
      </c>
      <c r="C87" s="62" t="s">
        <v>139</v>
      </c>
      <c r="D87" s="64" t="s">
        <v>157</v>
      </c>
      <c r="E87" s="63">
        <v>-26.736336000000001</v>
      </c>
      <c r="F87" s="63">
        <v>23.275673000000001</v>
      </c>
      <c r="G87" s="6"/>
      <c r="H87" s="6">
        <v>1</v>
      </c>
      <c r="I87" s="7" t="s">
        <v>229</v>
      </c>
      <c r="J87" s="24" t="s">
        <v>206</v>
      </c>
    </row>
    <row r="88" spans="1:10" s="4" customFormat="1" x14ac:dyDescent="0.25">
      <c r="A88" s="6"/>
      <c r="B88" s="35" t="s">
        <v>148</v>
      </c>
      <c r="C88" s="62" t="s">
        <v>139</v>
      </c>
      <c r="D88" s="64" t="s">
        <v>158</v>
      </c>
      <c r="E88" s="63">
        <v>-26.737019</v>
      </c>
      <c r="F88" s="63">
        <v>23.272407000000001</v>
      </c>
      <c r="G88" s="6"/>
      <c r="H88" s="6">
        <v>1</v>
      </c>
      <c r="I88" s="7" t="s">
        <v>229</v>
      </c>
      <c r="J88" s="24" t="s">
        <v>206</v>
      </c>
    </row>
    <row r="89" spans="1:10" x14ac:dyDescent="0.25">
      <c r="A89" s="6"/>
      <c r="B89" s="35" t="s">
        <v>148</v>
      </c>
      <c r="C89" s="62" t="s">
        <v>140</v>
      </c>
      <c r="D89" s="64" t="s">
        <v>163</v>
      </c>
      <c r="E89" s="63">
        <v>-26.707111000000001</v>
      </c>
      <c r="F89" s="63">
        <v>23.251660999999999</v>
      </c>
      <c r="G89" s="6"/>
      <c r="H89" s="6">
        <v>1</v>
      </c>
      <c r="I89" s="7" t="s">
        <v>229</v>
      </c>
      <c r="J89" s="24" t="s">
        <v>206</v>
      </c>
    </row>
    <row r="90" spans="1:10" s="4" customFormat="1" x14ac:dyDescent="0.25">
      <c r="A90" s="6"/>
      <c r="B90" s="35" t="s">
        <v>148</v>
      </c>
      <c r="C90" s="62" t="s">
        <v>140</v>
      </c>
      <c r="D90" s="64" t="s">
        <v>164</v>
      </c>
      <c r="E90" s="63">
        <v>-26.698564999999999</v>
      </c>
      <c r="F90" s="63">
        <v>23.251315000000002</v>
      </c>
      <c r="G90" s="6"/>
      <c r="H90" s="6">
        <v>1</v>
      </c>
      <c r="I90" s="7" t="s">
        <v>229</v>
      </c>
      <c r="J90" s="24" t="s">
        <v>206</v>
      </c>
    </row>
    <row r="91" spans="1:10" s="4" customFormat="1" x14ac:dyDescent="0.25">
      <c r="A91" s="6"/>
      <c r="B91" s="35" t="s">
        <v>148</v>
      </c>
      <c r="C91" s="62" t="s">
        <v>140</v>
      </c>
      <c r="D91" s="64" t="s">
        <v>165</v>
      </c>
      <c r="E91" s="63">
        <v>-27.169820000000001</v>
      </c>
      <c r="F91" s="63">
        <v>23.56785</v>
      </c>
      <c r="G91" s="6"/>
      <c r="H91" s="6">
        <v>1</v>
      </c>
      <c r="I91" s="7" t="s">
        <v>229</v>
      </c>
      <c r="J91" s="24" t="s">
        <v>206</v>
      </c>
    </row>
    <row r="92" spans="1:10" s="4" customFormat="1" x14ac:dyDescent="0.25">
      <c r="A92" s="6"/>
      <c r="B92" s="35" t="s">
        <v>148</v>
      </c>
      <c r="C92" s="62" t="s">
        <v>140</v>
      </c>
      <c r="D92" s="64" t="s">
        <v>166</v>
      </c>
      <c r="E92" s="63">
        <v>-27.247779999999999</v>
      </c>
      <c r="F92" s="63">
        <v>23.56795</v>
      </c>
      <c r="G92" s="6"/>
      <c r="H92" s="6">
        <v>1</v>
      </c>
      <c r="I92" s="7" t="s">
        <v>229</v>
      </c>
      <c r="J92" s="24" t="s">
        <v>206</v>
      </c>
    </row>
    <row r="93" spans="1:10" x14ac:dyDescent="0.25">
      <c r="A93" s="6"/>
      <c r="B93" s="35" t="s">
        <v>148</v>
      </c>
      <c r="C93" s="62" t="s">
        <v>141</v>
      </c>
      <c r="D93" s="64" t="s">
        <v>156</v>
      </c>
      <c r="E93" s="63">
        <v>-27.065280000000001</v>
      </c>
      <c r="F93" s="63">
        <v>23.826460000000001</v>
      </c>
      <c r="G93" s="6"/>
      <c r="H93" s="6">
        <v>3</v>
      </c>
      <c r="I93" s="7" t="s">
        <v>229</v>
      </c>
      <c r="J93" s="24" t="s">
        <v>206</v>
      </c>
    </row>
    <row r="94" spans="1:10" x14ac:dyDescent="0.25">
      <c r="A94" s="6"/>
      <c r="B94" s="35" t="s">
        <v>148</v>
      </c>
      <c r="C94" s="62" t="s">
        <v>142</v>
      </c>
      <c r="D94" s="36"/>
      <c r="E94" s="40"/>
      <c r="F94" s="40"/>
      <c r="G94" s="6"/>
      <c r="H94" s="6">
        <v>1</v>
      </c>
      <c r="I94" s="7" t="s">
        <v>229</v>
      </c>
      <c r="J94" s="24" t="s">
        <v>206</v>
      </c>
    </row>
    <row r="95" spans="1:10" x14ac:dyDescent="0.25">
      <c r="A95" s="6"/>
      <c r="B95" s="35" t="s">
        <v>148</v>
      </c>
      <c r="C95" s="62" t="s">
        <v>143</v>
      </c>
      <c r="D95" s="64" t="s">
        <v>159</v>
      </c>
      <c r="E95" s="63">
        <v>-27.486750000000001</v>
      </c>
      <c r="F95" s="63">
        <v>23.700679999999998</v>
      </c>
      <c r="G95" s="6"/>
      <c r="H95" s="6">
        <v>1</v>
      </c>
      <c r="I95" s="7" t="s">
        <v>229</v>
      </c>
      <c r="J95" s="24" t="s">
        <v>206</v>
      </c>
    </row>
    <row r="96" spans="1:10" x14ac:dyDescent="0.25">
      <c r="A96" s="6"/>
      <c r="B96" s="35" t="s">
        <v>148</v>
      </c>
      <c r="C96" s="62" t="s">
        <v>144</v>
      </c>
      <c r="D96" s="64" t="s">
        <v>167</v>
      </c>
      <c r="E96" s="63">
        <v>-27.408799999999999</v>
      </c>
      <c r="F96" s="63">
        <v>23.76455</v>
      </c>
      <c r="G96" s="6"/>
      <c r="H96" s="6">
        <v>2</v>
      </c>
      <c r="I96" s="7" t="s">
        <v>229</v>
      </c>
      <c r="J96" s="24" t="s">
        <v>206</v>
      </c>
    </row>
    <row r="97" spans="1:10" x14ac:dyDescent="0.25">
      <c r="A97" s="6"/>
      <c r="B97" s="35" t="s">
        <v>148</v>
      </c>
      <c r="C97" s="62" t="s">
        <v>145</v>
      </c>
      <c r="D97" s="64" t="s">
        <v>201</v>
      </c>
      <c r="E97" s="63">
        <v>-27.247779999999999</v>
      </c>
      <c r="F97" s="63">
        <v>23.56795</v>
      </c>
      <c r="G97" s="6"/>
      <c r="H97" s="6">
        <v>1</v>
      </c>
      <c r="I97" s="7" t="s">
        <v>229</v>
      </c>
      <c r="J97" s="24" t="s">
        <v>206</v>
      </c>
    </row>
    <row r="98" spans="1:10" x14ac:dyDescent="0.25">
      <c r="A98" s="6"/>
      <c r="B98" s="35" t="s">
        <v>148</v>
      </c>
      <c r="C98" s="62" t="s">
        <v>146</v>
      </c>
      <c r="D98" s="60" t="s">
        <v>175</v>
      </c>
      <c r="E98" s="61">
        <v>-27.163170000000001</v>
      </c>
      <c r="F98" s="61">
        <v>23.849959999999999</v>
      </c>
      <c r="G98" s="6"/>
      <c r="H98" s="11">
        <v>1</v>
      </c>
      <c r="I98" s="7" t="s">
        <v>229</v>
      </c>
      <c r="J98" s="25" t="s">
        <v>209</v>
      </c>
    </row>
    <row r="99" spans="1:10" s="4" customFormat="1" x14ac:dyDescent="0.25">
      <c r="A99" s="6"/>
      <c r="B99" s="35" t="s">
        <v>148</v>
      </c>
      <c r="C99" s="62" t="s">
        <v>146</v>
      </c>
      <c r="D99" s="60" t="s">
        <v>176</v>
      </c>
      <c r="E99" s="61">
        <v>-27.162870000000002</v>
      </c>
      <c r="F99" s="61">
        <v>23.850100000000001</v>
      </c>
      <c r="G99" s="6"/>
      <c r="H99" s="11">
        <v>1</v>
      </c>
      <c r="I99" s="7" t="s">
        <v>229</v>
      </c>
      <c r="J99" s="25" t="s">
        <v>209</v>
      </c>
    </row>
    <row r="100" spans="1:10" x14ac:dyDescent="0.25">
      <c r="A100" s="6"/>
      <c r="B100" s="35" t="s">
        <v>148</v>
      </c>
      <c r="C100" s="62" t="s">
        <v>147</v>
      </c>
      <c r="D100" s="60" t="s">
        <v>177</v>
      </c>
      <c r="E100" s="61">
        <v>-27.184398999999999</v>
      </c>
      <c r="F100" s="61">
        <v>23.255199999999999</v>
      </c>
      <c r="G100" s="6"/>
      <c r="H100" s="11">
        <v>1</v>
      </c>
      <c r="I100" s="7" t="s">
        <v>229</v>
      </c>
      <c r="J100" s="24" t="s">
        <v>210</v>
      </c>
    </row>
    <row r="101" spans="1:10" x14ac:dyDescent="0.25">
      <c r="A101" s="6"/>
      <c r="B101" s="38" t="s">
        <v>232</v>
      </c>
      <c r="C101" s="62" t="s">
        <v>149</v>
      </c>
      <c r="D101" s="36" t="s">
        <v>178</v>
      </c>
      <c r="E101" s="61">
        <v>-30.31392</v>
      </c>
      <c r="F101" s="61">
        <v>17.99616</v>
      </c>
      <c r="G101" s="6">
        <v>1</v>
      </c>
      <c r="H101" s="6"/>
      <c r="I101" s="7" t="s">
        <v>229</v>
      </c>
      <c r="J101" s="24" t="s">
        <v>210</v>
      </c>
    </row>
    <row r="102" spans="1:10" s="4" customFormat="1" x14ac:dyDescent="0.25">
      <c r="A102" s="6"/>
      <c r="B102" s="38" t="s">
        <v>232</v>
      </c>
      <c r="C102" s="62" t="s">
        <v>149</v>
      </c>
      <c r="D102" s="36" t="s">
        <v>179</v>
      </c>
      <c r="E102" s="61">
        <v>-30.34892</v>
      </c>
      <c r="F102" s="61">
        <v>17.991219999999998</v>
      </c>
      <c r="G102" s="6">
        <v>1</v>
      </c>
      <c r="H102" s="6"/>
      <c r="I102" s="7" t="s">
        <v>229</v>
      </c>
      <c r="J102" s="24" t="s">
        <v>210</v>
      </c>
    </row>
    <row r="103" spans="1:10" s="4" customFormat="1" x14ac:dyDescent="0.25">
      <c r="A103" s="6"/>
      <c r="B103" s="38" t="s">
        <v>232</v>
      </c>
      <c r="C103" s="62" t="s">
        <v>149</v>
      </c>
      <c r="D103" s="36" t="s">
        <v>180</v>
      </c>
      <c r="E103" s="61">
        <v>-30.31288</v>
      </c>
      <c r="F103" s="61">
        <v>17.998000000000001</v>
      </c>
      <c r="G103" s="6">
        <v>1</v>
      </c>
      <c r="H103" s="6"/>
      <c r="I103" s="7" t="s">
        <v>229</v>
      </c>
      <c r="J103" s="24" t="s">
        <v>210</v>
      </c>
    </row>
    <row r="104" spans="1:10" s="4" customFormat="1" x14ac:dyDescent="0.25">
      <c r="A104" s="6"/>
      <c r="B104" s="38" t="s">
        <v>232</v>
      </c>
      <c r="C104" s="62" t="s">
        <v>149</v>
      </c>
      <c r="D104" s="36" t="s">
        <v>181</v>
      </c>
      <c r="E104" s="61">
        <v>-30.313009999999998</v>
      </c>
      <c r="F104" s="61">
        <v>17.996369999999999</v>
      </c>
      <c r="G104" s="6">
        <v>1</v>
      </c>
      <c r="H104" s="6"/>
      <c r="I104" s="7" t="s">
        <v>229</v>
      </c>
      <c r="J104" s="6"/>
    </row>
    <row r="105" spans="1:10" x14ac:dyDescent="0.25">
      <c r="A105" s="6"/>
      <c r="B105" s="38" t="s">
        <v>232</v>
      </c>
      <c r="C105" s="62" t="s">
        <v>150</v>
      </c>
      <c r="D105" s="36" t="s">
        <v>182</v>
      </c>
      <c r="E105" s="40">
        <v>-30.353100000000001</v>
      </c>
      <c r="F105" s="40">
        <v>17.76202</v>
      </c>
      <c r="G105" s="6">
        <v>1</v>
      </c>
      <c r="H105" s="6"/>
      <c r="I105" s="7" t="s">
        <v>229</v>
      </c>
      <c r="J105" s="6"/>
    </row>
    <row r="106" spans="1:10" s="4" customFormat="1" x14ac:dyDescent="0.25">
      <c r="A106" s="6"/>
      <c r="B106" s="38" t="s">
        <v>232</v>
      </c>
      <c r="C106" s="62" t="s">
        <v>150</v>
      </c>
      <c r="D106" s="36" t="s">
        <v>183</v>
      </c>
      <c r="E106" s="40">
        <v>-30.353120000000001</v>
      </c>
      <c r="F106" s="40">
        <v>17.762260000000001</v>
      </c>
      <c r="G106" s="6">
        <v>1</v>
      </c>
      <c r="H106" s="6"/>
      <c r="I106" s="7" t="s">
        <v>229</v>
      </c>
      <c r="J106" s="6"/>
    </row>
    <row r="107" spans="1:10" s="4" customFormat="1" x14ac:dyDescent="0.25">
      <c r="A107" s="6"/>
      <c r="B107" s="38" t="s">
        <v>232</v>
      </c>
      <c r="C107" s="62" t="s">
        <v>150</v>
      </c>
      <c r="D107" s="36" t="s">
        <v>184</v>
      </c>
      <c r="E107" s="40">
        <v>-30.334119999999999</v>
      </c>
      <c r="F107" s="40">
        <v>17.76107</v>
      </c>
      <c r="G107" s="6">
        <v>1</v>
      </c>
      <c r="H107" s="6"/>
      <c r="I107" s="7" t="s">
        <v>229</v>
      </c>
      <c r="J107" s="6"/>
    </row>
    <row r="108" spans="1:10" x14ac:dyDescent="0.25">
      <c r="A108" s="6"/>
      <c r="B108" s="38" t="s">
        <v>232</v>
      </c>
      <c r="C108" s="62" t="s">
        <v>151</v>
      </c>
      <c r="D108" s="36" t="s">
        <v>185</v>
      </c>
      <c r="E108" s="40">
        <v>-30.315100000000001</v>
      </c>
      <c r="F108" s="40">
        <v>18.10399</v>
      </c>
      <c r="G108" s="6">
        <v>1</v>
      </c>
      <c r="H108" s="6"/>
      <c r="I108" s="7" t="s">
        <v>229</v>
      </c>
      <c r="J108" s="6"/>
    </row>
    <row r="109" spans="1:10" s="4" customFormat="1" x14ac:dyDescent="0.25">
      <c r="A109" s="6"/>
      <c r="B109" s="38" t="s">
        <v>232</v>
      </c>
      <c r="C109" s="62" t="s">
        <v>151</v>
      </c>
      <c r="D109" s="36" t="s">
        <v>186</v>
      </c>
      <c r="E109" s="40">
        <v>-30.315000000000001</v>
      </c>
      <c r="F109" s="40">
        <v>18.103760000000001</v>
      </c>
      <c r="G109" s="6">
        <v>1</v>
      </c>
      <c r="H109" s="6"/>
      <c r="I109" s="7" t="s">
        <v>229</v>
      </c>
      <c r="J109" s="6"/>
    </row>
    <row r="110" spans="1:10" s="4" customFormat="1" x14ac:dyDescent="0.25">
      <c r="A110" s="6"/>
      <c r="B110" s="38" t="s">
        <v>232</v>
      </c>
      <c r="C110" s="62" t="s">
        <v>151</v>
      </c>
      <c r="D110" s="36" t="s">
        <v>187</v>
      </c>
      <c r="E110" s="40">
        <v>-30.328150000000001</v>
      </c>
      <c r="F110" s="40">
        <v>18.077069999999999</v>
      </c>
      <c r="G110" s="6">
        <v>1</v>
      </c>
      <c r="H110" s="6"/>
      <c r="I110" s="7" t="s">
        <v>188</v>
      </c>
      <c r="J110" s="6"/>
    </row>
    <row r="111" spans="1:10" x14ac:dyDescent="0.25">
      <c r="A111" s="6"/>
      <c r="B111" s="38" t="s">
        <v>232</v>
      </c>
      <c r="C111" s="62" t="s">
        <v>152</v>
      </c>
      <c r="D111" s="36" t="s">
        <v>189</v>
      </c>
      <c r="E111" s="40">
        <v>-30.506869999999999</v>
      </c>
      <c r="F111" s="40">
        <v>18.087160000000001</v>
      </c>
      <c r="G111" s="6">
        <v>1</v>
      </c>
      <c r="H111" s="6"/>
      <c r="I111" s="7" t="s">
        <v>188</v>
      </c>
      <c r="J111" s="6"/>
    </row>
    <row r="112" spans="1:10" s="4" customFormat="1" x14ac:dyDescent="0.25">
      <c r="A112" s="6"/>
      <c r="B112" s="38" t="s">
        <v>232</v>
      </c>
      <c r="C112" s="62" t="s">
        <v>152</v>
      </c>
      <c r="D112" s="36" t="s">
        <v>190</v>
      </c>
      <c r="E112" s="40">
        <v>-30.506530000000001</v>
      </c>
      <c r="F112" s="40">
        <v>18.086960000000001</v>
      </c>
      <c r="G112" s="6">
        <v>1</v>
      </c>
      <c r="H112" s="6"/>
      <c r="I112" s="7" t="s">
        <v>229</v>
      </c>
      <c r="J112" s="6"/>
    </row>
    <row r="113" spans="1:10" x14ac:dyDescent="0.25">
      <c r="A113" s="6"/>
      <c r="B113" s="38" t="s">
        <v>208</v>
      </c>
      <c r="C113" s="62" t="s">
        <v>153</v>
      </c>
      <c r="D113" s="66" t="s">
        <v>191</v>
      </c>
      <c r="E113" s="67">
        <v>-31.224843</v>
      </c>
      <c r="F113" s="67">
        <v>24.939029999999999</v>
      </c>
      <c r="G113" s="7"/>
      <c r="H113" s="6">
        <v>1</v>
      </c>
      <c r="I113" s="7" t="s">
        <v>229</v>
      </c>
      <c r="J113" s="6"/>
    </row>
    <row r="114" spans="1:10" x14ac:dyDescent="0.25">
      <c r="A114" s="6"/>
      <c r="B114" s="38" t="s">
        <v>208</v>
      </c>
      <c r="C114" s="62" t="s">
        <v>153</v>
      </c>
      <c r="D114" s="66" t="s">
        <v>192</v>
      </c>
      <c r="E114" s="67">
        <v>-31.223559999999999</v>
      </c>
      <c r="F114" s="67">
        <v>24.943999999999999</v>
      </c>
      <c r="G114" s="7"/>
      <c r="H114" s="7">
        <v>1</v>
      </c>
      <c r="I114" s="7" t="s">
        <v>229</v>
      </c>
      <c r="J114" s="6"/>
    </row>
    <row r="115" spans="1:10" x14ac:dyDescent="0.25">
      <c r="A115" s="6"/>
      <c r="B115" s="38" t="s">
        <v>208</v>
      </c>
      <c r="C115" s="62" t="s">
        <v>153</v>
      </c>
      <c r="D115" s="66" t="s">
        <v>193</v>
      </c>
      <c r="E115" s="67">
        <v>-31.21312</v>
      </c>
      <c r="F115" s="67">
        <v>24.944970000000001</v>
      </c>
      <c r="G115" s="7"/>
      <c r="H115" s="7">
        <v>1</v>
      </c>
      <c r="I115" s="7" t="s">
        <v>229</v>
      </c>
      <c r="J115" s="6"/>
    </row>
    <row r="116" spans="1:10" x14ac:dyDescent="0.25">
      <c r="A116" s="6"/>
      <c r="B116" s="38" t="s">
        <v>208</v>
      </c>
      <c r="C116" s="62" t="s">
        <v>153</v>
      </c>
      <c r="D116" s="66" t="s">
        <v>194</v>
      </c>
      <c r="E116" s="67">
        <v>-31.196950000000001</v>
      </c>
      <c r="F116" s="67">
        <v>24.94585</v>
      </c>
      <c r="G116" s="7"/>
      <c r="H116" s="7">
        <v>1</v>
      </c>
      <c r="I116" s="7" t="s">
        <v>229</v>
      </c>
      <c r="J116" s="6"/>
    </row>
    <row r="117" spans="1:10" x14ac:dyDescent="0.25">
      <c r="A117" s="6"/>
      <c r="B117" s="38" t="s">
        <v>208</v>
      </c>
      <c r="C117" s="62" t="s">
        <v>153</v>
      </c>
      <c r="D117" s="66" t="s">
        <v>195</v>
      </c>
      <c r="E117" s="67">
        <v>-31.199860000000001</v>
      </c>
      <c r="F117" s="67">
        <v>24.94819</v>
      </c>
      <c r="G117" s="7"/>
      <c r="H117" s="7">
        <v>1</v>
      </c>
      <c r="I117" s="7" t="s">
        <v>229</v>
      </c>
      <c r="J117" s="6"/>
    </row>
    <row r="118" spans="1:10" x14ac:dyDescent="0.25">
      <c r="A118" s="6"/>
      <c r="B118" s="38" t="s">
        <v>208</v>
      </c>
      <c r="C118" s="62" t="s">
        <v>153</v>
      </c>
      <c r="D118" s="66" t="s">
        <v>196</v>
      </c>
      <c r="E118" s="67">
        <v>-31.138210000000001</v>
      </c>
      <c r="F118" s="67">
        <v>24.91499</v>
      </c>
      <c r="G118" s="7"/>
      <c r="H118" s="7">
        <v>1</v>
      </c>
      <c r="I118" s="7" t="s">
        <v>229</v>
      </c>
      <c r="J118" s="6"/>
    </row>
    <row r="119" spans="1:10" x14ac:dyDescent="0.25">
      <c r="A119" s="6"/>
      <c r="B119" s="38" t="s">
        <v>208</v>
      </c>
      <c r="C119" s="62" t="s">
        <v>153</v>
      </c>
      <c r="D119" s="66" t="s">
        <v>197</v>
      </c>
      <c r="E119" s="67">
        <v>-31.199860000000001</v>
      </c>
      <c r="F119" s="67">
        <v>24.94819</v>
      </c>
      <c r="G119" s="7"/>
      <c r="H119" s="7">
        <v>1</v>
      </c>
      <c r="I119" s="7" t="s">
        <v>229</v>
      </c>
      <c r="J119" s="6"/>
    </row>
    <row r="120" spans="1:10" x14ac:dyDescent="0.25">
      <c r="A120" s="6"/>
      <c r="B120" s="38" t="s">
        <v>208</v>
      </c>
      <c r="C120" s="62" t="s">
        <v>153</v>
      </c>
      <c r="D120" s="66" t="s">
        <v>198</v>
      </c>
      <c r="E120" s="67">
        <v>-31.207419999999999</v>
      </c>
      <c r="F120" s="67">
        <v>24.976189999999999</v>
      </c>
      <c r="G120" s="7"/>
      <c r="H120" s="7">
        <v>1</v>
      </c>
      <c r="I120" s="7" t="s">
        <v>229</v>
      </c>
      <c r="J120" s="6"/>
    </row>
    <row r="121" spans="1:10" x14ac:dyDescent="0.25">
      <c r="A121" s="6"/>
      <c r="B121" s="38" t="s">
        <v>208</v>
      </c>
      <c r="C121" s="62" t="s">
        <v>153</v>
      </c>
      <c r="D121" s="66" t="s">
        <v>199</v>
      </c>
      <c r="E121" s="67">
        <v>-31.219180000000001</v>
      </c>
      <c r="F121" s="67">
        <v>24.944289999999999</v>
      </c>
      <c r="G121" s="7"/>
      <c r="H121" s="7">
        <v>1</v>
      </c>
      <c r="I121" s="7" t="s">
        <v>229</v>
      </c>
      <c r="J121" s="6"/>
    </row>
    <row r="122" spans="1:10" x14ac:dyDescent="0.25">
      <c r="A122" s="6"/>
      <c r="B122" s="38" t="s">
        <v>208</v>
      </c>
      <c r="C122" s="62" t="s">
        <v>153</v>
      </c>
      <c r="D122" s="66" t="s">
        <v>200</v>
      </c>
      <c r="E122" s="67">
        <v>-31.128209999999999</v>
      </c>
      <c r="F122" s="67">
        <v>24.91499</v>
      </c>
      <c r="G122" s="7"/>
      <c r="H122" s="7">
        <v>1</v>
      </c>
      <c r="I122" s="7" t="s">
        <v>229</v>
      </c>
      <c r="J122" s="6"/>
    </row>
    <row r="123" spans="1:10" x14ac:dyDescent="0.25">
      <c r="A123" s="6"/>
      <c r="B123" s="35"/>
      <c r="C123" s="68" t="s">
        <v>202</v>
      </c>
      <c r="D123" s="64" t="s">
        <v>203</v>
      </c>
      <c r="E123" s="63">
        <v>-26.707111000000001</v>
      </c>
      <c r="F123" s="63">
        <v>23.251660999999999</v>
      </c>
      <c r="G123" s="7"/>
      <c r="H123" s="7"/>
      <c r="I123" s="6"/>
      <c r="J123" s="6" t="s">
        <v>230</v>
      </c>
    </row>
    <row r="124" spans="1:10" x14ac:dyDescent="0.25">
      <c r="A124" s="6"/>
      <c r="B124" s="35"/>
      <c r="C124" s="68" t="s">
        <v>202</v>
      </c>
      <c r="D124" s="64" t="s">
        <v>204</v>
      </c>
      <c r="E124" s="63">
        <v>-26.698564999999999</v>
      </c>
      <c r="F124" s="63">
        <v>23.251315000000002</v>
      </c>
      <c r="G124" s="7"/>
      <c r="H124" s="7"/>
      <c r="I124" s="6"/>
      <c r="J124" s="6" t="s">
        <v>231</v>
      </c>
    </row>
    <row r="125" spans="1:10" x14ac:dyDescent="0.25">
      <c r="A125" s="6"/>
      <c r="B125" s="35"/>
      <c r="C125" s="68" t="s">
        <v>205</v>
      </c>
      <c r="D125" s="64" t="s">
        <v>201</v>
      </c>
      <c r="E125" s="63">
        <v>-27.247779999999999</v>
      </c>
      <c r="F125" s="63">
        <v>23.56795</v>
      </c>
      <c r="G125" s="7"/>
      <c r="H125" s="7"/>
      <c r="I125" s="6"/>
      <c r="J125" s="6"/>
    </row>
    <row r="126" spans="1:10" x14ac:dyDescent="0.25">
      <c r="A126" s="27" t="s">
        <v>211</v>
      </c>
      <c r="B126" s="27"/>
      <c r="C126" s="28"/>
      <c r="D126" s="28"/>
      <c r="E126" s="27"/>
      <c r="F126" s="27"/>
      <c r="G126" s="28">
        <f>SUM(G67:G125)</f>
        <v>23</v>
      </c>
      <c r="H126" s="28">
        <f>SUM(H67:H125)</f>
        <v>47</v>
      </c>
      <c r="I126" s="27"/>
      <c r="J126" s="27"/>
    </row>
    <row r="127" spans="1:10" x14ac:dyDescent="0.25">
      <c r="C127" s="26"/>
    </row>
    <row r="128" spans="1:10" s="14" customFormat="1" ht="18.75" x14ac:dyDescent="0.3">
      <c r="A128" s="18" t="s">
        <v>233</v>
      </c>
      <c r="B128" s="32"/>
      <c r="C128" s="33"/>
      <c r="D128" s="33"/>
      <c r="E128" s="32"/>
      <c r="F128" s="32"/>
      <c r="G128" s="33"/>
      <c r="H128" s="33"/>
      <c r="I128" s="32"/>
      <c r="J128" s="32"/>
    </row>
    <row r="129" spans="1:10" ht="15.75" x14ac:dyDescent="0.25">
      <c r="A129" s="34" t="s">
        <v>0</v>
      </c>
      <c r="B129" s="34" t="s">
        <v>1</v>
      </c>
      <c r="C129" s="34" t="s">
        <v>2</v>
      </c>
      <c r="D129" s="34" t="s">
        <v>5</v>
      </c>
      <c r="E129" s="89" t="s">
        <v>121</v>
      </c>
      <c r="F129" s="89"/>
      <c r="G129" s="34" t="s">
        <v>23</v>
      </c>
      <c r="H129" s="34" t="s">
        <v>19</v>
      </c>
      <c r="I129" s="34" t="s">
        <v>3</v>
      </c>
      <c r="J129" s="34" t="s">
        <v>6</v>
      </c>
    </row>
    <row r="130" spans="1:10" ht="17.25" x14ac:dyDescent="0.25">
      <c r="A130" s="35"/>
      <c r="B130" s="35" t="s">
        <v>243</v>
      </c>
      <c r="C130" s="44" t="s">
        <v>234</v>
      </c>
      <c r="D130" s="36"/>
      <c r="E130" s="39" t="s">
        <v>306</v>
      </c>
      <c r="F130" s="40" t="s">
        <v>766</v>
      </c>
      <c r="G130" s="36"/>
      <c r="H130" s="36">
        <v>1</v>
      </c>
      <c r="I130" s="35"/>
      <c r="J130" s="71">
        <v>0</v>
      </c>
    </row>
    <row r="131" spans="1:10" ht="17.25" x14ac:dyDescent="0.25">
      <c r="A131" s="35"/>
      <c r="B131" s="35" t="s">
        <v>243</v>
      </c>
      <c r="C131" s="44" t="s">
        <v>235</v>
      </c>
      <c r="D131" s="36"/>
      <c r="E131" s="39" t="s">
        <v>308</v>
      </c>
      <c r="F131" s="40" t="s">
        <v>767</v>
      </c>
      <c r="G131" s="36"/>
      <c r="H131" s="36">
        <v>1</v>
      </c>
      <c r="I131" s="35"/>
      <c r="J131" s="35"/>
    </row>
    <row r="132" spans="1:10" ht="17.25" x14ac:dyDescent="0.25">
      <c r="A132" s="35"/>
      <c r="B132" s="35" t="s">
        <v>243</v>
      </c>
      <c r="C132" s="44" t="s">
        <v>236</v>
      </c>
      <c r="D132" s="36"/>
      <c r="E132" s="39" t="s">
        <v>309</v>
      </c>
      <c r="F132" s="40" t="s">
        <v>768</v>
      </c>
      <c r="G132" s="36"/>
      <c r="H132" s="36">
        <v>1</v>
      </c>
      <c r="I132" s="35"/>
      <c r="J132" s="35"/>
    </row>
    <row r="133" spans="1:10" ht="17.25" x14ac:dyDescent="0.25">
      <c r="A133" s="35"/>
      <c r="B133" s="35" t="s">
        <v>243</v>
      </c>
      <c r="C133" s="45" t="s">
        <v>237</v>
      </c>
      <c r="D133" s="36"/>
      <c r="E133" s="39" t="s">
        <v>310</v>
      </c>
      <c r="F133" s="40" t="s">
        <v>769</v>
      </c>
      <c r="G133" s="36"/>
      <c r="H133" s="36">
        <v>1</v>
      </c>
      <c r="I133" s="35"/>
      <c r="J133" s="35"/>
    </row>
    <row r="134" spans="1:10" ht="17.25" x14ac:dyDescent="0.25">
      <c r="A134" s="35"/>
      <c r="B134" s="35" t="s">
        <v>243</v>
      </c>
      <c r="C134" s="44" t="s">
        <v>238</v>
      </c>
      <c r="D134" s="36"/>
      <c r="E134" s="39" t="s">
        <v>311</v>
      </c>
      <c r="F134" s="40" t="s">
        <v>770</v>
      </c>
      <c r="G134" s="36"/>
      <c r="H134" s="36">
        <v>1</v>
      </c>
      <c r="I134" s="35"/>
      <c r="J134" s="35"/>
    </row>
    <row r="135" spans="1:10" ht="17.25" x14ac:dyDescent="0.25">
      <c r="A135" s="35"/>
      <c r="B135" s="35" t="s">
        <v>243</v>
      </c>
      <c r="C135" s="45" t="s">
        <v>239</v>
      </c>
      <c r="D135" s="36"/>
      <c r="E135" s="39" t="s">
        <v>312</v>
      </c>
      <c r="F135" s="40" t="s">
        <v>771</v>
      </c>
      <c r="G135" s="36"/>
      <c r="H135" s="36">
        <v>1</v>
      </c>
      <c r="I135" s="35"/>
      <c r="J135" s="35"/>
    </row>
    <row r="136" spans="1:10" ht="17.25" x14ac:dyDescent="0.25">
      <c r="A136" s="35"/>
      <c r="B136" s="35" t="s">
        <v>243</v>
      </c>
      <c r="C136" s="44" t="s">
        <v>240</v>
      </c>
      <c r="D136" s="36"/>
      <c r="E136" s="39" t="s">
        <v>313</v>
      </c>
      <c r="F136" s="40" t="s">
        <v>773</v>
      </c>
      <c r="G136" s="36"/>
      <c r="H136" s="36">
        <v>1</v>
      </c>
      <c r="I136" s="35"/>
      <c r="J136" s="35"/>
    </row>
    <row r="137" spans="1:10" ht="17.25" x14ac:dyDescent="0.25">
      <c r="A137" s="35"/>
      <c r="B137" s="35" t="s">
        <v>243</v>
      </c>
      <c r="C137" s="45" t="s">
        <v>241</v>
      </c>
      <c r="D137" s="36"/>
      <c r="E137" s="39" t="s">
        <v>301</v>
      </c>
      <c r="F137" s="40" t="s">
        <v>774</v>
      </c>
      <c r="G137" s="36"/>
      <c r="H137" s="36">
        <v>1</v>
      </c>
      <c r="I137" s="35"/>
      <c r="J137" s="35"/>
    </row>
    <row r="138" spans="1:10" ht="17.25" x14ac:dyDescent="0.25">
      <c r="A138" s="35"/>
      <c r="B138" s="35" t="s">
        <v>243</v>
      </c>
      <c r="C138" s="44" t="s">
        <v>242</v>
      </c>
      <c r="D138" s="36"/>
      <c r="E138" s="39" t="s">
        <v>314</v>
      </c>
      <c r="F138" s="40" t="s">
        <v>775</v>
      </c>
      <c r="G138" s="36"/>
      <c r="H138" s="36">
        <v>1</v>
      </c>
      <c r="I138" s="35"/>
      <c r="J138" s="35" t="s">
        <v>772</v>
      </c>
    </row>
    <row r="139" spans="1:10" ht="17.25" x14ac:dyDescent="0.25">
      <c r="A139" s="35"/>
      <c r="B139" s="35" t="s">
        <v>243</v>
      </c>
      <c r="C139" s="46" t="s">
        <v>244</v>
      </c>
      <c r="D139" s="36"/>
      <c r="E139" s="39" t="s">
        <v>302</v>
      </c>
      <c r="F139" s="39" t="s">
        <v>303</v>
      </c>
      <c r="G139" s="36"/>
      <c r="H139" s="36">
        <v>1</v>
      </c>
      <c r="I139" s="35"/>
      <c r="J139" s="35"/>
    </row>
    <row r="140" spans="1:10" ht="17.25" x14ac:dyDescent="0.25">
      <c r="A140" s="35"/>
      <c r="B140" s="35" t="s">
        <v>243</v>
      </c>
      <c r="C140" s="46" t="s">
        <v>245</v>
      </c>
      <c r="D140" s="36"/>
      <c r="E140" s="41" t="s">
        <v>315</v>
      </c>
      <c r="F140" s="40" t="s">
        <v>316</v>
      </c>
      <c r="G140" s="36"/>
      <c r="H140" s="36">
        <v>1</v>
      </c>
      <c r="I140" s="35"/>
      <c r="J140" s="35"/>
    </row>
    <row r="141" spans="1:10" ht="17.25" x14ac:dyDescent="0.25">
      <c r="A141" s="35"/>
      <c r="B141" s="35" t="s">
        <v>243</v>
      </c>
      <c r="C141" s="44" t="s">
        <v>246</v>
      </c>
      <c r="D141" s="36"/>
      <c r="E141" s="41" t="s">
        <v>317</v>
      </c>
      <c r="F141" s="40" t="s">
        <v>318</v>
      </c>
      <c r="G141" s="36"/>
      <c r="H141" s="36">
        <v>1</v>
      </c>
      <c r="I141" s="35"/>
      <c r="J141" s="35"/>
    </row>
    <row r="142" spans="1:10" ht="17.25" x14ac:dyDescent="0.25">
      <c r="A142" s="35"/>
      <c r="B142" s="35" t="s">
        <v>243</v>
      </c>
      <c r="C142" s="44" t="s">
        <v>247</v>
      </c>
      <c r="D142" s="36"/>
      <c r="E142" s="41" t="s">
        <v>319</v>
      </c>
      <c r="F142" s="40" t="s">
        <v>320</v>
      </c>
      <c r="G142" s="36"/>
      <c r="H142" s="36">
        <v>1</v>
      </c>
      <c r="I142" s="35"/>
      <c r="J142" s="35"/>
    </row>
    <row r="143" spans="1:10" ht="17.25" x14ac:dyDescent="0.25">
      <c r="A143" s="35"/>
      <c r="B143" s="35" t="s">
        <v>243</v>
      </c>
      <c r="C143" s="46" t="s">
        <v>248</v>
      </c>
      <c r="D143" s="36"/>
      <c r="E143" s="41" t="s">
        <v>321</v>
      </c>
      <c r="F143" s="40" t="s">
        <v>322</v>
      </c>
      <c r="G143" s="36"/>
      <c r="H143" s="36">
        <v>1</v>
      </c>
      <c r="I143" s="35"/>
      <c r="J143" s="35"/>
    </row>
    <row r="144" spans="1:10" ht="17.25" x14ac:dyDescent="0.25">
      <c r="A144" s="35"/>
      <c r="B144" s="35" t="s">
        <v>243</v>
      </c>
      <c r="C144" s="46" t="s">
        <v>249</v>
      </c>
      <c r="D144" s="36"/>
      <c r="E144" s="41" t="s">
        <v>324</v>
      </c>
      <c r="F144" s="40" t="s">
        <v>323</v>
      </c>
      <c r="G144" s="36"/>
      <c r="H144" s="36">
        <v>1</v>
      </c>
      <c r="I144" s="35"/>
      <c r="J144" s="35" t="s">
        <v>284</v>
      </c>
    </row>
    <row r="145" spans="1:10" ht="17.25" x14ac:dyDescent="0.25">
      <c r="A145" s="35"/>
      <c r="B145" s="35" t="s">
        <v>243</v>
      </c>
      <c r="C145" s="46" t="s">
        <v>250</v>
      </c>
      <c r="D145" s="36"/>
      <c r="E145" s="41" t="s">
        <v>325</v>
      </c>
      <c r="F145" s="40" t="s">
        <v>326</v>
      </c>
      <c r="G145" s="36"/>
      <c r="H145" s="36">
        <v>1</v>
      </c>
      <c r="I145" s="35"/>
      <c r="J145" s="35"/>
    </row>
    <row r="146" spans="1:10" ht="17.25" x14ac:dyDescent="0.25">
      <c r="A146" s="35"/>
      <c r="B146" s="35" t="s">
        <v>243</v>
      </c>
      <c r="C146" s="46" t="s">
        <v>251</v>
      </c>
      <c r="D146" s="36"/>
      <c r="E146" s="41" t="s">
        <v>304</v>
      </c>
      <c r="F146" s="39" t="s">
        <v>305</v>
      </c>
      <c r="G146" s="36"/>
      <c r="H146" s="36">
        <v>1</v>
      </c>
      <c r="I146" s="35"/>
      <c r="J146" s="35"/>
    </row>
    <row r="147" spans="1:10" ht="17.25" x14ac:dyDescent="0.25">
      <c r="A147" s="35"/>
      <c r="B147" s="35" t="s">
        <v>243</v>
      </c>
      <c r="C147" s="46" t="s">
        <v>252</v>
      </c>
      <c r="D147" s="36"/>
      <c r="E147" s="41" t="s">
        <v>327</v>
      </c>
      <c r="F147" s="40" t="s">
        <v>307</v>
      </c>
      <c r="G147" s="36"/>
      <c r="H147" s="36">
        <v>1</v>
      </c>
      <c r="I147" s="35"/>
      <c r="J147" s="35"/>
    </row>
    <row r="148" spans="1:10" ht="17.25" x14ac:dyDescent="0.25">
      <c r="A148" s="35"/>
      <c r="B148" s="35" t="s">
        <v>243</v>
      </c>
      <c r="C148" s="46" t="s">
        <v>253</v>
      </c>
      <c r="D148" s="36"/>
      <c r="E148" s="69" t="s">
        <v>328</v>
      </c>
      <c r="F148" s="40" t="s">
        <v>329</v>
      </c>
      <c r="G148" s="36"/>
      <c r="H148" s="36">
        <v>1</v>
      </c>
      <c r="I148" s="35"/>
      <c r="J148" s="35"/>
    </row>
    <row r="149" spans="1:10" ht="17.25" x14ac:dyDescent="0.25">
      <c r="A149" s="35"/>
      <c r="B149" s="35" t="s">
        <v>243</v>
      </c>
      <c r="C149" s="44" t="s">
        <v>254</v>
      </c>
      <c r="D149" s="36"/>
      <c r="E149" s="40" t="s">
        <v>762</v>
      </c>
      <c r="F149" s="40" t="s">
        <v>330</v>
      </c>
      <c r="G149" s="36"/>
      <c r="H149" s="36">
        <v>1</v>
      </c>
      <c r="I149" s="35"/>
      <c r="J149" s="35"/>
    </row>
    <row r="150" spans="1:10" ht="17.25" x14ac:dyDescent="0.25">
      <c r="A150" s="35"/>
      <c r="B150" s="35" t="s">
        <v>243</v>
      </c>
      <c r="C150" s="46" t="s">
        <v>255</v>
      </c>
      <c r="D150" s="36"/>
      <c r="E150" s="69" t="s">
        <v>331</v>
      </c>
      <c r="F150" s="40" t="s">
        <v>332</v>
      </c>
      <c r="G150" s="36"/>
      <c r="H150" s="36">
        <v>1</v>
      </c>
      <c r="I150" s="35"/>
      <c r="J150" s="35"/>
    </row>
    <row r="151" spans="1:10" ht="17.25" x14ac:dyDescent="0.25">
      <c r="A151" s="35"/>
      <c r="B151" s="35" t="s">
        <v>243</v>
      </c>
      <c r="C151" s="46" t="s">
        <v>256</v>
      </c>
      <c r="D151" s="36"/>
      <c r="E151" s="69" t="s">
        <v>333</v>
      </c>
      <c r="F151" s="40" t="s">
        <v>334</v>
      </c>
      <c r="G151" s="36"/>
      <c r="H151" s="36">
        <v>1</v>
      </c>
      <c r="I151" s="35"/>
      <c r="J151" s="35"/>
    </row>
    <row r="152" spans="1:10" ht="17.25" x14ac:dyDescent="0.25">
      <c r="A152" s="35"/>
      <c r="B152" s="35" t="s">
        <v>243</v>
      </c>
      <c r="C152" s="46" t="s">
        <v>257</v>
      </c>
      <c r="D152" s="36"/>
      <c r="E152" s="41" t="s">
        <v>335</v>
      </c>
      <c r="F152" s="40" t="s">
        <v>336</v>
      </c>
      <c r="G152" s="36"/>
      <c r="H152" s="36">
        <v>1</v>
      </c>
      <c r="I152" s="35"/>
      <c r="J152" s="35"/>
    </row>
    <row r="153" spans="1:10" ht="17.25" x14ac:dyDescent="0.25">
      <c r="A153" s="35"/>
      <c r="B153" s="35" t="s">
        <v>243</v>
      </c>
      <c r="C153" s="46" t="s">
        <v>258</v>
      </c>
      <c r="D153" s="36"/>
      <c r="E153" s="41" t="s">
        <v>337</v>
      </c>
      <c r="F153" s="40" t="s">
        <v>338</v>
      </c>
      <c r="G153" s="36"/>
      <c r="H153" s="36">
        <v>1</v>
      </c>
      <c r="I153" s="35"/>
      <c r="J153" s="35"/>
    </row>
    <row r="154" spans="1:10" ht="17.25" x14ac:dyDescent="0.25">
      <c r="A154" s="35"/>
      <c r="B154" s="35" t="s">
        <v>243</v>
      </c>
      <c r="C154" s="46" t="s">
        <v>259</v>
      </c>
      <c r="D154" s="36"/>
      <c r="E154" s="41" t="s">
        <v>763</v>
      </c>
      <c r="F154" s="40" t="s">
        <v>339</v>
      </c>
      <c r="G154" s="36"/>
      <c r="H154" s="36">
        <v>1</v>
      </c>
      <c r="I154" s="35"/>
      <c r="J154" s="35"/>
    </row>
    <row r="155" spans="1:10" ht="17.25" x14ac:dyDescent="0.25">
      <c r="A155" s="35"/>
      <c r="B155" s="35" t="s">
        <v>243</v>
      </c>
      <c r="C155" s="46" t="s">
        <v>260</v>
      </c>
      <c r="D155" s="36"/>
      <c r="E155" s="41" t="s">
        <v>340</v>
      </c>
      <c r="F155" s="40" t="s">
        <v>341</v>
      </c>
      <c r="G155" s="36"/>
      <c r="H155" s="36">
        <v>1</v>
      </c>
      <c r="I155" s="35"/>
      <c r="J155" s="35"/>
    </row>
    <row r="156" spans="1:10" ht="17.25" x14ac:dyDescent="0.25">
      <c r="A156" s="35"/>
      <c r="B156" s="35" t="s">
        <v>243</v>
      </c>
      <c r="C156" s="46" t="s">
        <v>261</v>
      </c>
      <c r="D156" s="36"/>
      <c r="E156" s="41" t="s">
        <v>764</v>
      </c>
      <c r="F156" s="40" t="s">
        <v>342</v>
      </c>
      <c r="G156" s="36"/>
      <c r="H156" s="36">
        <v>1</v>
      </c>
      <c r="I156" s="35"/>
      <c r="J156" s="35"/>
    </row>
    <row r="157" spans="1:10" ht="17.25" x14ac:dyDescent="0.25">
      <c r="A157" s="35"/>
      <c r="B157" s="35" t="s">
        <v>243</v>
      </c>
      <c r="C157" s="46" t="s">
        <v>262</v>
      </c>
      <c r="D157" s="36"/>
      <c r="E157" s="41" t="s">
        <v>343</v>
      </c>
      <c r="F157" s="40" t="s">
        <v>344</v>
      </c>
      <c r="G157" s="36"/>
      <c r="H157" s="36">
        <v>1</v>
      </c>
      <c r="I157" s="35"/>
      <c r="J157" s="35"/>
    </row>
    <row r="158" spans="1:10" ht="17.25" x14ac:dyDescent="0.25">
      <c r="A158" s="35"/>
      <c r="B158" s="35" t="s">
        <v>243</v>
      </c>
      <c r="C158" s="46" t="s">
        <v>263</v>
      </c>
      <c r="D158" s="36"/>
      <c r="E158" s="41" t="s">
        <v>345</v>
      </c>
      <c r="F158" s="40" t="s">
        <v>346</v>
      </c>
      <c r="G158" s="36"/>
      <c r="H158" s="36">
        <v>1</v>
      </c>
      <c r="I158" s="35"/>
      <c r="J158" s="35"/>
    </row>
    <row r="159" spans="1:10" ht="17.25" x14ac:dyDescent="0.25">
      <c r="A159" s="35"/>
      <c r="B159" s="35" t="s">
        <v>243</v>
      </c>
      <c r="C159" s="46" t="s">
        <v>264</v>
      </c>
      <c r="D159" s="36"/>
      <c r="E159" s="41" t="s">
        <v>347</v>
      </c>
      <c r="F159" s="40" t="s">
        <v>348</v>
      </c>
      <c r="G159" s="36"/>
      <c r="H159" s="36">
        <v>1</v>
      </c>
      <c r="I159" s="35"/>
      <c r="J159" s="35"/>
    </row>
    <row r="160" spans="1:10" ht="17.25" x14ac:dyDescent="0.25">
      <c r="A160" s="35"/>
      <c r="B160" s="35" t="s">
        <v>243</v>
      </c>
      <c r="C160" s="46" t="s">
        <v>265</v>
      </c>
      <c r="D160" s="36"/>
      <c r="E160" s="41" t="s">
        <v>349</v>
      </c>
      <c r="F160" s="40" t="s">
        <v>350</v>
      </c>
      <c r="G160" s="36"/>
      <c r="H160" s="36">
        <v>1</v>
      </c>
      <c r="I160" s="35"/>
      <c r="J160" s="35"/>
    </row>
    <row r="161" spans="1:10" ht="17.25" x14ac:dyDescent="0.25">
      <c r="A161" s="35"/>
      <c r="B161" s="35" t="s">
        <v>243</v>
      </c>
      <c r="C161" s="46" t="s">
        <v>266</v>
      </c>
      <c r="D161" s="36"/>
      <c r="E161" s="41" t="s">
        <v>351</v>
      </c>
      <c r="F161" s="40" t="s">
        <v>352</v>
      </c>
      <c r="G161" s="36"/>
      <c r="H161" s="36">
        <v>1</v>
      </c>
      <c r="I161" s="35"/>
      <c r="J161" s="35"/>
    </row>
    <row r="162" spans="1:10" ht="17.25" x14ac:dyDescent="0.25">
      <c r="A162" s="35"/>
      <c r="B162" s="35" t="s">
        <v>243</v>
      </c>
      <c r="C162" s="46" t="s">
        <v>267</v>
      </c>
      <c r="D162" s="36"/>
      <c r="E162" s="41" t="s">
        <v>765</v>
      </c>
      <c r="F162" s="40" t="s">
        <v>353</v>
      </c>
      <c r="G162" s="36"/>
      <c r="H162" s="36">
        <v>1</v>
      </c>
      <c r="I162" s="35"/>
      <c r="J162" s="35"/>
    </row>
    <row r="163" spans="1:10" ht="17.25" x14ac:dyDescent="0.25">
      <c r="A163" s="35"/>
      <c r="B163" s="35" t="s">
        <v>243</v>
      </c>
      <c r="C163" s="46" t="s">
        <v>268</v>
      </c>
      <c r="D163" s="36"/>
      <c r="E163" s="41" t="s">
        <v>354</v>
      </c>
      <c r="F163" s="40" t="s">
        <v>355</v>
      </c>
      <c r="G163" s="36"/>
      <c r="H163" s="36">
        <v>1</v>
      </c>
      <c r="I163" s="35"/>
      <c r="J163" s="35"/>
    </row>
    <row r="164" spans="1:10" ht="17.25" x14ac:dyDescent="0.25">
      <c r="A164" s="35"/>
      <c r="B164" s="35" t="s">
        <v>243</v>
      </c>
      <c r="C164" s="46" t="s">
        <v>269</v>
      </c>
      <c r="D164" s="36"/>
      <c r="E164" s="41" t="s">
        <v>356</v>
      </c>
      <c r="F164" s="40" t="s">
        <v>350</v>
      </c>
      <c r="G164" s="36"/>
      <c r="H164" s="36">
        <v>1</v>
      </c>
      <c r="I164" s="35"/>
      <c r="J164" s="35"/>
    </row>
    <row r="165" spans="1:10" ht="17.25" x14ac:dyDescent="0.25">
      <c r="A165" s="35"/>
      <c r="B165" s="35" t="s">
        <v>243</v>
      </c>
      <c r="C165" s="46" t="s">
        <v>270</v>
      </c>
      <c r="D165" s="36"/>
      <c r="E165" s="41" t="s">
        <v>357</v>
      </c>
      <c r="F165" s="40" t="s">
        <v>358</v>
      </c>
      <c r="G165" s="36"/>
      <c r="H165" s="36">
        <v>1</v>
      </c>
      <c r="I165" s="35"/>
      <c r="J165" s="35"/>
    </row>
    <row r="166" spans="1:10" ht="17.25" x14ac:dyDescent="0.25">
      <c r="A166" s="35"/>
      <c r="B166" s="35" t="s">
        <v>243</v>
      </c>
      <c r="C166" s="46" t="s">
        <v>271</v>
      </c>
      <c r="D166" s="36"/>
      <c r="E166" s="41" t="s">
        <v>359</v>
      </c>
      <c r="F166" s="40" t="s">
        <v>360</v>
      </c>
      <c r="G166" s="36"/>
      <c r="H166" s="36">
        <v>1</v>
      </c>
      <c r="I166" s="35"/>
      <c r="J166" s="35"/>
    </row>
    <row r="167" spans="1:10" ht="17.25" x14ac:dyDescent="0.25">
      <c r="A167" s="35"/>
      <c r="B167" s="35" t="s">
        <v>243</v>
      </c>
      <c r="C167" s="46" t="s">
        <v>272</v>
      </c>
      <c r="D167" s="36"/>
      <c r="E167" s="41" t="s">
        <v>361</v>
      </c>
      <c r="F167" s="40" t="s">
        <v>362</v>
      </c>
      <c r="G167" s="36"/>
      <c r="H167" s="36">
        <v>1</v>
      </c>
      <c r="I167" s="35"/>
      <c r="J167" s="35"/>
    </row>
    <row r="168" spans="1:10" ht="17.25" x14ac:dyDescent="0.25">
      <c r="A168" s="35"/>
      <c r="B168" s="35" t="s">
        <v>243</v>
      </c>
      <c r="C168" s="46" t="s">
        <v>273</v>
      </c>
      <c r="D168" s="36"/>
      <c r="E168" s="41" t="s">
        <v>363</v>
      </c>
      <c r="F168" s="40" t="s">
        <v>364</v>
      </c>
      <c r="G168" s="36"/>
      <c r="H168" s="36">
        <v>1</v>
      </c>
      <c r="I168" s="35"/>
      <c r="J168" s="35"/>
    </row>
    <row r="169" spans="1:10" ht="17.25" x14ac:dyDescent="0.25">
      <c r="A169" s="35"/>
      <c r="B169" s="35" t="s">
        <v>243</v>
      </c>
      <c r="C169" s="46" t="s">
        <v>274</v>
      </c>
      <c r="D169" s="36"/>
      <c r="E169" s="41" t="s">
        <v>365</v>
      </c>
      <c r="F169" s="40" t="s">
        <v>366</v>
      </c>
      <c r="G169" s="36"/>
      <c r="H169" s="36">
        <v>1</v>
      </c>
      <c r="I169" s="35"/>
      <c r="J169" s="35"/>
    </row>
    <row r="170" spans="1:10" x14ac:dyDescent="0.25">
      <c r="A170" s="35"/>
      <c r="B170" s="35" t="s">
        <v>275</v>
      </c>
      <c r="C170" s="45" t="s">
        <v>276</v>
      </c>
      <c r="D170" s="36"/>
      <c r="E170" s="42" t="s">
        <v>285</v>
      </c>
      <c r="F170" s="40" t="s">
        <v>286</v>
      </c>
      <c r="G170" s="36">
        <v>1</v>
      </c>
      <c r="H170" s="36"/>
      <c r="I170" s="35"/>
      <c r="J170" s="35"/>
    </row>
    <row r="171" spans="1:10" x14ac:dyDescent="0.25">
      <c r="A171" s="35"/>
      <c r="B171" s="35" t="s">
        <v>275</v>
      </c>
      <c r="C171" s="45" t="s">
        <v>277</v>
      </c>
      <c r="D171" s="36"/>
      <c r="E171" s="40" t="s">
        <v>287</v>
      </c>
      <c r="F171" s="40" t="s">
        <v>288</v>
      </c>
      <c r="G171" s="36">
        <v>1</v>
      </c>
      <c r="H171" s="36"/>
      <c r="I171" s="35"/>
      <c r="J171" s="35"/>
    </row>
    <row r="172" spans="1:10" ht="15.75" customHeight="1" x14ac:dyDescent="0.25">
      <c r="A172" s="35"/>
      <c r="B172" s="35" t="s">
        <v>275</v>
      </c>
      <c r="C172" s="45" t="s">
        <v>278</v>
      </c>
      <c r="D172" s="36"/>
      <c r="E172" s="40" t="s">
        <v>289</v>
      </c>
      <c r="F172" s="40" t="s">
        <v>290</v>
      </c>
      <c r="G172" s="36">
        <v>1</v>
      </c>
      <c r="H172" s="36"/>
      <c r="I172" s="35"/>
      <c r="J172" s="35"/>
    </row>
    <row r="173" spans="1:10" ht="15" customHeight="1" x14ac:dyDescent="0.25">
      <c r="A173" s="35"/>
      <c r="B173" s="35" t="s">
        <v>275</v>
      </c>
      <c r="C173" s="45" t="s">
        <v>279</v>
      </c>
      <c r="D173" s="36"/>
      <c r="E173" s="40" t="s">
        <v>291</v>
      </c>
      <c r="F173" s="43" t="s">
        <v>292</v>
      </c>
      <c r="G173" s="36">
        <v>1</v>
      </c>
      <c r="H173" s="36"/>
      <c r="I173" s="35"/>
      <c r="J173" s="35"/>
    </row>
    <row r="174" spans="1:10" ht="15.75" customHeight="1" x14ac:dyDescent="0.25">
      <c r="A174" s="35"/>
      <c r="B174" s="35" t="s">
        <v>275</v>
      </c>
      <c r="C174" s="45" t="s">
        <v>280</v>
      </c>
      <c r="D174" s="36"/>
      <c r="E174" s="70" t="s">
        <v>293</v>
      </c>
      <c r="F174" s="40" t="s">
        <v>294</v>
      </c>
      <c r="G174" s="36">
        <v>1</v>
      </c>
      <c r="H174" s="36"/>
      <c r="I174" s="35"/>
      <c r="J174" s="35"/>
    </row>
    <row r="175" spans="1:10" ht="15" customHeight="1" x14ac:dyDescent="0.25">
      <c r="A175" s="35"/>
      <c r="B175" s="35" t="s">
        <v>275</v>
      </c>
      <c r="C175" s="45" t="s">
        <v>281</v>
      </c>
      <c r="D175" s="36"/>
      <c r="E175" s="40" t="s">
        <v>295</v>
      </c>
      <c r="F175" s="40" t="s">
        <v>296</v>
      </c>
      <c r="G175" s="36">
        <v>1</v>
      </c>
      <c r="H175" s="36"/>
      <c r="I175" s="35"/>
      <c r="J175" s="35"/>
    </row>
    <row r="176" spans="1:10" x14ac:dyDescent="0.25">
      <c r="A176" s="35"/>
      <c r="B176" s="35" t="s">
        <v>275</v>
      </c>
      <c r="C176" s="45" t="s">
        <v>282</v>
      </c>
      <c r="D176" s="36"/>
      <c r="E176" s="40" t="s">
        <v>297</v>
      </c>
      <c r="F176" s="40" t="s">
        <v>298</v>
      </c>
      <c r="G176" s="36">
        <v>1</v>
      </c>
      <c r="H176" s="36"/>
      <c r="I176" s="35"/>
      <c r="J176" s="35"/>
    </row>
    <row r="177" spans="1:10" x14ac:dyDescent="0.25">
      <c r="A177" s="35"/>
      <c r="B177" s="35" t="s">
        <v>275</v>
      </c>
      <c r="C177" s="45" t="s">
        <v>283</v>
      </c>
      <c r="D177" s="36"/>
      <c r="E177" s="40" t="s">
        <v>299</v>
      </c>
      <c r="F177" s="40" t="s">
        <v>300</v>
      </c>
      <c r="G177" s="36">
        <v>1</v>
      </c>
      <c r="H177" s="36"/>
      <c r="I177" s="35"/>
      <c r="J177" s="35"/>
    </row>
    <row r="178" spans="1:10" s="14" customFormat="1" x14ac:dyDescent="0.25">
      <c r="A178" s="49" t="s">
        <v>367</v>
      </c>
      <c r="B178" s="49"/>
      <c r="C178" s="50"/>
      <c r="D178" s="50"/>
      <c r="E178" s="49"/>
      <c r="F178" s="49"/>
      <c r="G178" s="50">
        <f>SUM(G130:G177)</f>
        <v>8</v>
      </c>
      <c r="H178" s="50">
        <f>SUM(H130:H177)</f>
        <v>40</v>
      </c>
      <c r="I178" s="49"/>
      <c r="J178" s="49"/>
    </row>
    <row r="179" spans="1:10" s="14" customFormat="1" x14ac:dyDescent="0.25">
      <c r="A179" s="83"/>
      <c r="B179" s="84"/>
      <c r="C179" s="85"/>
      <c r="D179" s="85"/>
      <c r="E179" s="84"/>
      <c r="F179" s="84"/>
      <c r="G179" s="85"/>
      <c r="H179" s="85"/>
      <c r="I179" s="84"/>
      <c r="J179" s="84"/>
    </row>
    <row r="180" spans="1:10" ht="18.75" x14ac:dyDescent="0.3">
      <c r="A180" s="20" t="s">
        <v>368</v>
      </c>
      <c r="B180" s="30"/>
      <c r="C180" s="31"/>
      <c r="D180" s="31"/>
      <c r="E180" s="30"/>
      <c r="F180" s="30"/>
      <c r="G180" s="31"/>
      <c r="H180" s="31"/>
      <c r="I180" s="30"/>
      <c r="J180" s="30"/>
    </row>
    <row r="181" spans="1:10" ht="15.75" x14ac:dyDescent="0.25">
      <c r="A181" s="34" t="s">
        <v>0</v>
      </c>
      <c r="B181" s="34" t="s">
        <v>1</v>
      </c>
      <c r="C181" s="34" t="s">
        <v>2</v>
      </c>
      <c r="D181" s="34" t="s">
        <v>5</v>
      </c>
      <c r="E181" s="89" t="s">
        <v>121</v>
      </c>
      <c r="F181" s="89"/>
      <c r="G181" s="34" t="s">
        <v>23</v>
      </c>
      <c r="H181" s="34" t="s">
        <v>19</v>
      </c>
      <c r="I181" s="34" t="s">
        <v>3</v>
      </c>
      <c r="J181" s="34" t="s">
        <v>6</v>
      </c>
    </row>
    <row r="182" spans="1:10" x14ac:dyDescent="0.25">
      <c r="A182" s="35" t="s">
        <v>384</v>
      </c>
      <c r="B182" s="35"/>
      <c r="C182" s="72" t="s">
        <v>369</v>
      </c>
      <c r="D182" s="36">
        <v>1</v>
      </c>
      <c r="E182" s="73">
        <v>-28.942028000000001</v>
      </c>
      <c r="F182" s="73">
        <v>30.944527999999998</v>
      </c>
      <c r="G182" s="36">
        <v>1</v>
      </c>
      <c r="H182" s="36"/>
      <c r="I182" s="35"/>
      <c r="J182" s="35"/>
    </row>
    <row r="183" spans="1:10" x14ac:dyDescent="0.25">
      <c r="A183" s="35"/>
      <c r="B183" s="35"/>
      <c r="C183" s="72" t="s">
        <v>370</v>
      </c>
      <c r="D183" s="36">
        <v>2</v>
      </c>
      <c r="E183" s="73">
        <v>-29.199805999999999</v>
      </c>
      <c r="F183" s="73">
        <v>31.136333</v>
      </c>
      <c r="G183" s="36">
        <v>1</v>
      </c>
      <c r="H183" s="36"/>
      <c r="I183" s="35"/>
      <c r="J183" s="35"/>
    </row>
    <row r="184" spans="1:10" x14ac:dyDescent="0.25">
      <c r="A184" s="35"/>
      <c r="B184" s="35"/>
      <c r="C184" s="72" t="s">
        <v>371</v>
      </c>
      <c r="D184" s="36">
        <v>3</v>
      </c>
      <c r="E184" s="73">
        <v>-29.185472000000001</v>
      </c>
      <c r="F184" s="73">
        <v>31.155888999999998</v>
      </c>
      <c r="G184" s="36">
        <v>1</v>
      </c>
      <c r="H184" s="36"/>
      <c r="I184" s="35"/>
      <c r="J184" s="35"/>
    </row>
    <row r="185" spans="1:10" x14ac:dyDescent="0.25">
      <c r="A185" s="35"/>
      <c r="B185" s="35"/>
      <c r="C185" s="72" t="s">
        <v>372</v>
      </c>
      <c r="D185" s="36">
        <v>4</v>
      </c>
      <c r="E185" s="73">
        <v>-29.134611</v>
      </c>
      <c r="F185" s="73">
        <v>31.541471999999999</v>
      </c>
      <c r="G185" s="36">
        <v>1</v>
      </c>
      <c r="H185" s="36"/>
      <c r="I185" s="35"/>
      <c r="J185" s="35"/>
    </row>
    <row r="186" spans="1:10" x14ac:dyDescent="0.25">
      <c r="A186" s="35"/>
      <c r="B186" s="35"/>
      <c r="C186" s="72" t="s">
        <v>373</v>
      </c>
      <c r="D186" s="36">
        <v>5</v>
      </c>
      <c r="E186" s="73">
        <v>-29.475055999999999</v>
      </c>
      <c r="F186" s="73">
        <v>30.886082999999999</v>
      </c>
      <c r="G186" s="36">
        <v>1</v>
      </c>
      <c r="H186" s="36"/>
      <c r="I186" s="35"/>
      <c r="J186" s="35"/>
    </row>
    <row r="187" spans="1:10" x14ac:dyDescent="0.25">
      <c r="A187" s="35"/>
      <c r="B187" s="35"/>
      <c r="C187" s="72" t="s">
        <v>374</v>
      </c>
      <c r="D187" s="36">
        <v>6</v>
      </c>
      <c r="E187" s="73">
        <v>-29.498249999999999</v>
      </c>
      <c r="F187" s="73">
        <v>30.999444</v>
      </c>
      <c r="G187" s="36">
        <v>1</v>
      </c>
      <c r="H187" s="36"/>
      <c r="I187" s="35"/>
      <c r="J187" s="35"/>
    </row>
    <row r="188" spans="1:10" x14ac:dyDescent="0.25">
      <c r="A188" s="35"/>
      <c r="B188" s="35"/>
      <c r="C188" s="72" t="s">
        <v>375</v>
      </c>
      <c r="D188" s="36">
        <v>7</v>
      </c>
      <c r="E188" s="73">
        <v>-29.439333000000001</v>
      </c>
      <c r="F188" s="73">
        <v>30.922443999999999</v>
      </c>
      <c r="G188" s="36">
        <v>1</v>
      </c>
      <c r="H188" s="36"/>
      <c r="I188" s="35"/>
      <c r="J188" s="35"/>
    </row>
    <row r="189" spans="1:10" x14ac:dyDescent="0.25">
      <c r="A189" s="35"/>
      <c r="B189" s="35"/>
      <c r="C189" s="72" t="s">
        <v>376</v>
      </c>
      <c r="D189" s="36">
        <v>8</v>
      </c>
      <c r="E189" s="73">
        <v>-29.39875</v>
      </c>
      <c r="F189" s="73">
        <v>31.222389</v>
      </c>
      <c r="G189" s="36">
        <v>1</v>
      </c>
      <c r="H189" s="36"/>
      <c r="I189" s="35"/>
      <c r="J189" s="35"/>
    </row>
    <row r="190" spans="1:10" x14ac:dyDescent="0.25">
      <c r="A190" s="35"/>
      <c r="B190" s="35"/>
      <c r="C190" s="72" t="s">
        <v>377</v>
      </c>
      <c r="D190" s="36">
        <v>9</v>
      </c>
      <c r="E190" s="73">
        <v>-29.354278000000001</v>
      </c>
      <c r="F190" s="73">
        <v>31.200638999999999</v>
      </c>
      <c r="G190" s="36">
        <v>1</v>
      </c>
      <c r="H190" s="36"/>
      <c r="I190" s="35"/>
      <c r="J190" s="35"/>
    </row>
    <row r="191" spans="1:10" x14ac:dyDescent="0.25">
      <c r="A191" s="35"/>
      <c r="B191" s="35"/>
      <c r="C191" s="72" t="s">
        <v>378</v>
      </c>
      <c r="D191" s="36">
        <v>10</v>
      </c>
      <c r="E191" s="73">
        <v>-27.052638999999999</v>
      </c>
      <c r="F191" s="73">
        <v>32.031306000000001</v>
      </c>
      <c r="G191" s="36">
        <v>1</v>
      </c>
      <c r="H191" s="36"/>
      <c r="I191" s="35"/>
      <c r="J191" s="35"/>
    </row>
    <row r="192" spans="1:10" x14ac:dyDescent="0.25">
      <c r="A192" s="35"/>
      <c r="B192" s="35"/>
      <c r="C192" s="72" t="s">
        <v>379</v>
      </c>
      <c r="D192" s="36">
        <v>11</v>
      </c>
      <c r="E192" s="73">
        <v>-26.873000000000001</v>
      </c>
      <c r="F192" s="73">
        <v>32.010638999999998</v>
      </c>
      <c r="G192" s="36">
        <v>1</v>
      </c>
      <c r="H192" s="36"/>
      <c r="I192" s="35"/>
      <c r="J192" s="35"/>
    </row>
    <row r="193" spans="1:10" x14ac:dyDescent="0.25">
      <c r="A193" s="35"/>
      <c r="B193" s="35"/>
      <c r="C193" s="72" t="s">
        <v>380</v>
      </c>
      <c r="D193" s="36">
        <v>12</v>
      </c>
      <c r="E193" s="73">
        <v>-26.918500000000002</v>
      </c>
      <c r="F193" s="73">
        <v>32.058999999999997</v>
      </c>
      <c r="G193" s="36">
        <v>1</v>
      </c>
      <c r="H193" s="36"/>
      <c r="I193" s="35"/>
      <c r="J193" s="35"/>
    </row>
    <row r="194" spans="1:10" x14ac:dyDescent="0.25">
      <c r="A194" s="35"/>
      <c r="B194" s="35"/>
      <c r="C194" s="72" t="s">
        <v>381</v>
      </c>
      <c r="D194" s="36">
        <v>13</v>
      </c>
      <c r="E194" s="73">
        <v>-27.354861</v>
      </c>
      <c r="F194" s="73">
        <v>31.986750000000001</v>
      </c>
      <c r="G194" s="36">
        <v>1</v>
      </c>
      <c r="H194" s="36"/>
      <c r="I194" s="35"/>
      <c r="J194" s="35"/>
    </row>
    <row r="195" spans="1:10" x14ac:dyDescent="0.25">
      <c r="A195" s="35"/>
      <c r="B195" s="35"/>
      <c r="C195" s="72" t="s">
        <v>382</v>
      </c>
      <c r="D195" s="36">
        <v>14</v>
      </c>
      <c r="E195" s="73">
        <v>-27.113416999999998</v>
      </c>
      <c r="F195" s="73">
        <v>32.005667000000003</v>
      </c>
      <c r="G195" s="36">
        <v>1</v>
      </c>
      <c r="H195" s="36"/>
      <c r="I195" s="35"/>
      <c r="J195" s="35"/>
    </row>
    <row r="196" spans="1:10" x14ac:dyDescent="0.25">
      <c r="A196" s="35"/>
      <c r="B196" s="35"/>
      <c r="C196" s="72" t="s">
        <v>383</v>
      </c>
      <c r="D196" s="36">
        <v>15</v>
      </c>
      <c r="E196" s="73">
        <v>-27.466944000000002</v>
      </c>
      <c r="F196" s="73">
        <v>32.256222000000001</v>
      </c>
      <c r="G196" s="36">
        <v>1</v>
      </c>
      <c r="H196" s="36"/>
      <c r="I196" s="35"/>
      <c r="J196" s="35"/>
    </row>
    <row r="197" spans="1:10" x14ac:dyDescent="0.25">
      <c r="A197" s="35"/>
      <c r="B197" s="35"/>
      <c r="C197" s="73" t="s">
        <v>385</v>
      </c>
      <c r="D197" s="36">
        <v>16</v>
      </c>
      <c r="E197" s="74">
        <v>-27.573556</v>
      </c>
      <c r="F197" s="73">
        <v>32.402611</v>
      </c>
      <c r="G197" s="36">
        <v>1</v>
      </c>
      <c r="H197" s="36"/>
      <c r="I197" s="35"/>
      <c r="J197" s="35"/>
    </row>
    <row r="198" spans="1:10" x14ac:dyDescent="0.25">
      <c r="A198" s="35"/>
      <c r="B198" s="35"/>
      <c r="C198" s="73" t="s">
        <v>386</v>
      </c>
      <c r="D198" s="36">
        <v>17</v>
      </c>
      <c r="E198" s="73">
        <v>-27.114222000000002</v>
      </c>
      <c r="F198" s="73">
        <v>32.001389000000003</v>
      </c>
      <c r="G198" s="36">
        <v>1</v>
      </c>
      <c r="H198" s="36"/>
      <c r="I198" s="35"/>
      <c r="J198" s="35"/>
    </row>
    <row r="199" spans="1:10" x14ac:dyDescent="0.25">
      <c r="A199" s="35"/>
      <c r="B199" s="35"/>
      <c r="C199" s="73" t="s">
        <v>387</v>
      </c>
      <c r="D199" s="36">
        <v>18</v>
      </c>
      <c r="E199" s="73">
        <v>-27.578250000000001</v>
      </c>
      <c r="F199" s="73">
        <v>32.081806</v>
      </c>
      <c r="G199" s="36">
        <v>1</v>
      </c>
      <c r="H199" s="36"/>
      <c r="I199" s="35"/>
      <c r="J199" s="35"/>
    </row>
    <row r="200" spans="1:10" x14ac:dyDescent="0.25">
      <c r="A200" s="35"/>
      <c r="B200" s="35"/>
      <c r="C200" s="73" t="s">
        <v>388</v>
      </c>
      <c r="D200" s="36">
        <v>19</v>
      </c>
      <c r="E200" s="73">
        <v>-27.526389000000002</v>
      </c>
      <c r="F200" s="73">
        <v>32.029722</v>
      </c>
      <c r="G200" s="36">
        <v>1</v>
      </c>
      <c r="H200" s="36"/>
      <c r="I200" s="35"/>
      <c r="J200" s="35"/>
    </row>
    <row r="201" spans="1:10" x14ac:dyDescent="0.25">
      <c r="A201" s="35"/>
      <c r="B201" s="35"/>
      <c r="C201" s="73" t="s">
        <v>389</v>
      </c>
      <c r="D201" s="36">
        <v>20</v>
      </c>
      <c r="E201" s="73">
        <v>-27.575555999999999</v>
      </c>
      <c r="F201" s="73">
        <v>32.096944000000001</v>
      </c>
      <c r="G201" s="36">
        <v>1</v>
      </c>
      <c r="H201" s="36"/>
      <c r="I201" s="35"/>
      <c r="J201" s="35"/>
    </row>
    <row r="202" spans="1:10" x14ac:dyDescent="0.25">
      <c r="A202" s="35"/>
      <c r="B202" s="35"/>
      <c r="C202" s="73" t="s">
        <v>390</v>
      </c>
      <c r="D202" s="36">
        <v>21</v>
      </c>
      <c r="E202" s="73">
        <v>-27.483443999999999</v>
      </c>
      <c r="F202" s="73">
        <v>32.091889000000002</v>
      </c>
      <c r="G202" s="36">
        <v>1</v>
      </c>
      <c r="H202" s="36"/>
      <c r="I202" s="35"/>
      <c r="J202" s="35"/>
    </row>
    <row r="203" spans="1:10" ht="30" x14ac:dyDescent="0.25">
      <c r="A203" s="35"/>
      <c r="B203" s="35"/>
      <c r="C203" s="73" t="s">
        <v>391</v>
      </c>
      <c r="D203" s="36">
        <v>22</v>
      </c>
      <c r="E203" s="73">
        <v>-27.150971999999999</v>
      </c>
      <c r="F203" s="73">
        <v>31.975277999999999</v>
      </c>
      <c r="G203" s="36">
        <v>1</v>
      </c>
      <c r="H203" s="36"/>
      <c r="I203" s="35"/>
      <c r="J203" s="35"/>
    </row>
    <row r="204" spans="1:10" x14ac:dyDescent="0.25">
      <c r="A204" s="35"/>
      <c r="B204" s="35"/>
      <c r="C204" s="73" t="s">
        <v>392</v>
      </c>
      <c r="D204" s="36">
        <v>23</v>
      </c>
      <c r="E204" s="73">
        <v>-27.442556</v>
      </c>
      <c r="F204" s="73">
        <v>32.045028000000002</v>
      </c>
      <c r="G204" s="36">
        <v>1</v>
      </c>
      <c r="H204" s="36"/>
      <c r="I204" s="35"/>
      <c r="J204" s="35"/>
    </row>
    <row r="205" spans="1:10" x14ac:dyDescent="0.25">
      <c r="A205" s="35"/>
      <c r="B205" s="35"/>
      <c r="C205" s="73" t="s">
        <v>393</v>
      </c>
      <c r="D205" s="36">
        <v>24</v>
      </c>
      <c r="E205" s="73">
        <v>-27.435638999999998</v>
      </c>
      <c r="F205" s="73">
        <v>32.208860999999999</v>
      </c>
      <c r="G205" s="36">
        <v>1</v>
      </c>
      <c r="H205" s="36"/>
      <c r="I205" s="35"/>
      <c r="J205" s="35"/>
    </row>
    <row r="206" spans="1:10" x14ac:dyDescent="0.25">
      <c r="A206" s="35"/>
      <c r="B206" s="35"/>
      <c r="C206" s="73" t="s">
        <v>394</v>
      </c>
      <c r="D206" s="36">
        <v>25</v>
      </c>
      <c r="E206" s="73">
        <v>-27.567129999999999</v>
      </c>
      <c r="F206" s="73">
        <v>32.424750000000003</v>
      </c>
      <c r="G206" s="36">
        <v>1</v>
      </c>
      <c r="H206" s="36"/>
      <c r="I206" s="35"/>
      <c r="J206" s="35"/>
    </row>
    <row r="207" spans="1:10" x14ac:dyDescent="0.25">
      <c r="A207" s="35"/>
      <c r="B207" s="35"/>
      <c r="C207" s="73" t="s">
        <v>395</v>
      </c>
      <c r="D207" s="36">
        <v>26</v>
      </c>
      <c r="E207" s="73">
        <v>-27.53952</v>
      </c>
      <c r="F207" s="73">
        <v>32.57949</v>
      </c>
      <c r="G207" s="36">
        <v>1</v>
      </c>
      <c r="H207" s="36"/>
      <c r="I207" s="35"/>
      <c r="J207" s="35"/>
    </row>
    <row r="208" spans="1:10" x14ac:dyDescent="0.25">
      <c r="A208" s="35"/>
      <c r="B208" s="35"/>
      <c r="C208" s="73" t="s">
        <v>396</v>
      </c>
      <c r="D208" s="36">
        <v>27</v>
      </c>
      <c r="E208" s="73">
        <v>-27.547820000000002</v>
      </c>
      <c r="F208" s="73">
        <v>32.537390000000002</v>
      </c>
      <c r="G208" s="36">
        <v>1</v>
      </c>
      <c r="H208" s="36"/>
      <c r="I208" s="35"/>
      <c r="J208" s="35"/>
    </row>
    <row r="209" spans="1:10" x14ac:dyDescent="0.25">
      <c r="A209" s="35"/>
      <c r="B209" s="35"/>
      <c r="C209" s="73" t="s">
        <v>397</v>
      </c>
      <c r="D209" s="36">
        <v>28</v>
      </c>
      <c r="E209" s="73">
        <v>-27.519469999999998</v>
      </c>
      <c r="F209" s="73">
        <v>32.613900000000001</v>
      </c>
      <c r="G209" s="36">
        <v>1</v>
      </c>
      <c r="H209" s="36"/>
      <c r="I209" s="35"/>
      <c r="J209" s="35"/>
    </row>
    <row r="210" spans="1:10" x14ac:dyDescent="0.25">
      <c r="A210" s="35"/>
      <c r="B210" s="35"/>
      <c r="C210" s="73" t="s">
        <v>398</v>
      </c>
      <c r="D210" s="36">
        <v>29</v>
      </c>
      <c r="E210" s="73">
        <v>-27.48244</v>
      </c>
      <c r="F210" s="73">
        <v>32.442880000000002</v>
      </c>
      <c r="G210" s="36">
        <v>1</v>
      </c>
      <c r="H210" s="36"/>
      <c r="I210" s="35"/>
      <c r="J210" s="35"/>
    </row>
    <row r="211" spans="1:10" x14ac:dyDescent="0.25">
      <c r="A211" s="35"/>
      <c r="B211" s="35"/>
      <c r="C211" s="73" t="s">
        <v>399</v>
      </c>
      <c r="D211" s="36">
        <v>30</v>
      </c>
      <c r="E211" s="73">
        <v>-27.424810000000001</v>
      </c>
      <c r="F211" s="73">
        <v>32.368090000000002</v>
      </c>
      <c r="G211" s="36">
        <v>1</v>
      </c>
      <c r="H211" s="36"/>
      <c r="I211" s="35"/>
      <c r="J211" s="35"/>
    </row>
    <row r="212" spans="1:10" x14ac:dyDescent="0.25">
      <c r="A212" s="35"/>
      <c r="B212" s="35"/>
      <c r="C212" s="73" t="s">
        <v>400</v>
      </c>
      <c r="D212" s="36">
        <v>31</v>
      </c>
      <c r="E212" s="73">
        <v>-27.475349999999999</v>
      </c>
      <c r="F212" s="73">
        <v>32.650640000000003</v>
      </c>
      <c r="G212" s="36">
        <v>1</v>
      </c>
      <c r="H212" s="36"/>
      <c r="I212" s="35"/>
      <c r="J212" s="35"/>
    </row>
    <row r="213" spans="1:10" x14ac:dyDescent="0.25">
      <c r="A213" s="35"/>
      <c r="B213" s="35"/>
      <c r="C213" s="73" t="s">
        <v>401</v>
      </c>
      <c r="D213" s="36">
        <v>32</v>
      </c>
      <c r="E213" s="73">
        <v>-27.48518</v>
      </c>
      <c r="F213" s="73">
        <v>32.560630000000003</v>
      </c>
      <c r="G213" s="36">
        <v>1</v>
      </c>
      <c r="H213" s="36"/>
      <c r="I213" s="35"/>
      <c r="J213" s="35"/>
    </row>
    <row r="214" spans="1:10" x14ac:dyDescent="0.25">
      <c r="A214" s="35"/>
      <c r="B214" s="35"/>
      <c r="C214" s="73" t="s">
        <v>402</v>
      </c>
      <c r="D214" s="36">
        <v>33</v>
      </c>
      <c r="E214" s="73">
        <v>-27.410910000000001</v>
      </c>
      <c r="F214" s="73">
        <v>32.434399999999997</v>
      </c>
      <c r="G214" s="36">
        <v>1</v>
      </c>
      <c r="H214" s="36"/>
      <c r="I214" s="35"/>
      <c r="J214" s="35"/>
    </row>
    <row r="215" spans="1:10" x14ac:dyDescent="0.25">
      <c r="A215" s="35"/>
      <c r="B215" s="35"/>
      <c r="C215" s="73" t="s">
        <v>403</v>
      </c>
      <c r="D215" s="36">
        <v>34</v>
      </c>
      <c r="E215" s="73">
        <v>-27.382069999999999</v>
      </c>
      <c r="F215" s="73">
        <v>32.547809999999998</v>
      </c>
      <c r="G215" s="36">
        <v>1</v>
      </c>
      <c r="H215" s="36"/>
      <c r="I215" s="35"/>
      <c r="J215" s="35"/>
    </row>
    <row r="216" spans="1:10" x14ac:dyDescent="0.25">
      <c r="A216" s="35"/>
      <c r="B216" s="35"/>
      <c r="C216" s="73" t="s">
        <v>404</v>
      </c>
      <c r="D216" s="36">
        <v>35</v>
      </c>
      <c r="E216" s="73">
        <v>-27.083939999999998</v>
      </c>
      <c r="F216" s="73">
        <v>32.500259999999997</v>
      </c>
      <c r="G216" s="36">
        <v>1</v>
      </c>
      <c r="H216" s="36"/>
      <c r="I216" s="35"/>
      <c r="J216" s="35"/>
    </row>
    <row r="217" spans="1:10" x14ac:dyDescent="0.25">
      <c r="A217" s="35"/>
      <c r="B217" s="35"/>
      <c r="C217" s="73" t="s">
        <v>405</v>
      </c>
      <c r="D217" s="36">
        <v>36</v>
      </c>
      <c r="E217" s="73">
        <v>-27.082650000000001</v>
      </c>
      <c r="F217" s="73">
        <v>32.465440000000001</v>
      </c>
      <c r="G217" s="36">
        <v>1</v>
      </c>
      <c r="H217" s="36"/>
      <c r="I217" s="35"/>
      <c r="J217" s="35"/>
    </row>
    <row r="218" spans="1:10" x14ac:dyDescent="0.25">
      <c r="A218" s="35"/>
      <c r="B218" s="35"/>
      <c r="C218" s="73" t="s">
        <v>406</v>
      </c>
      <c r="D218" s="36">
        <v>37</v>
      </c>
      <c r="E218" s="73">
        <v>-27.05453</v>
      </c>
      <c r="F218" s="73">
        <v>32.43085</v>
      </c>
      <c r="G218" s="36">
        <v>1</v>
      </c>
      <c r="H218" s="36"/>
      <c r="I218" s="35"/>
      <c r="J218" s="35"/>
    </row>
    <row r="219" spans="1:10" x14ac:dyDescent="0.25">
      <c r="A219" s="35"/>
      <c r="B219" s="35"/>
      <c r="C219" s="73" t="s">
        <v>407</v>
      </c>
      <c r="D219" s="36">
        <v>38</v>
      </c>
      <c r="E219" s="73">
        <v>-26.944510000000001</v>
      </c>
      <c r="F219" s="73">
        <v>32.340400000000002</v>
      </c>
      <c r="G219" s="36">
        <v>1</v>
      </c>
      <c r="H219" s="36"/>
      <c r="I219" s="35"/>
      <c r="J219" s="35"/>
    </row>
    <row r="220" spans="1:10" x14ac:dyDescent="0.25">
      <c r="A220" s="35"/>
      <c r="B220" s="35"/>
      <c r="C220" s="73" t="s">
        <v>408</v>
      </c>
      <c r="D220" s="36">
        <v>39</v>
      </c>
      <c r="E220" s="73">
        <v>-26.88738</v>
      </c>
      <c r="F220" s="73">
        <v>32.356299999999997</v>
      </c>
      <c r="G220" s="36">
        <v>1</v>
      </c>
      <c r="H220" s="36"/>
      <c r="I220" s="35"/>
      <c r="J220" s="35"/>
    </row>
    <row r="221" spans="1:10" x14ac:dyDescent="0.25">
      <c r="A221" s="35"/>
      <c r="B221" s="35"/>
      <c r="C221" s="73" t="s">
        <v>409</v>
      </c>
      <c r="D221" s="36">
        <v>40</v>
      </c>
      <c r="E221" s="73">
        <v>-27.481310000000001</v>
      </c>
      <c r="F221" s="73">
        <v>32.570419999999999</v>
      </c>
      <c r="G221" s="36">
        <v>1</v>
      </c>
      <c r="H221" s="36"/>
      <c r="I221" s="35"/>
      <c r="J221" s="35"/>
    </row>
    <row r="222" spans="1:10" x14ac:dyDescent="0.25">
      <c r="A222" s="35"/>
      <c r="B222" s="35"/>
      <c r="C222" s="73" t="s">
        <v>410</v>
      </c>
      <c r="D222" s="36">
        <v>41</v>
      </c>
      <c r="E222" s="73">
        <v>-28.098490000000002</v>
      </c>
      <c r="F222" s="73">
        <v>32.357089999999999</v>
      </c>
      <c r="G222" s="36">
        <v>1</v>
      </c>
      <c r="H222" s="36"/>
      <c r="I222" s="35"/>
      <c r="J222" s="35"/>
    </row>
    <row r="223" spans="1:10" x14ac:dyDescent="0.25">
      <c r="A223" s="35"/>
      <c r="B223" s="35"/>
      <c r="C223" s="73" t="s">
        <v>411</v>
      </c>
      <c r="D223" s="36">
        <v>42</v>
      </c>
      <c r="E223" s="73">
        <v>-28.1557</v>
      </c>
      <c r="F223" s="73">
        <v>32.282649999999997</v>
      </c>
      <c r="G223" s="36">
        <v>1</v>
      </c>
      <c r="H223" s="36"/>
      <c r="I223" s="35"/>
      <c r="J223" s="35"/>
    </row>
    <row r="224" spans="1:10" x14ac:dyDescent="0.25">
      <c r="A224" s="35"/>
      <c r="B224" s="35"/>
      <c r="C224" s="73" t="s">
        <v>412</v>
      </c>
      <c r="D224" s="36">
        <v>43</v>
      </c>
      <c r="E224" s="73">
        <v>-28.184550000000002</v>
      </c>
      <c r="F224" s="73">
        <v>32.306060000000002</v>
      </c>
      <c r="G224" s="36">
        <v>1</v>
      </c>
      <c r="H224" s="36"/>
      <c r="I224" s="35"/>
      <c r="J224" s="35"/>
    </row>
    <row r="225" spans="1:10" x14ac:dyDescent="0.25">
      <c r="A225" s="35"/>
      <c r="B225" s="35"/>
      <c r="C225" s="73" t="s">
        <v>413</v>
      </c>
      <c r="D225" s="36">
        <v>44</v>
      </c>
      <c r="E225" s="73">
        <v>-28.295480000000001</v>
      </c>
      <c r="F225" s="73">
        <v>32.248359999999998</v>
      </c>
      <c r="G225" s="36">
        <v>1</v>
      </c>
      <c r="H225" s="36"/>
      <c r="I225" s="35"/>
      <c r="J225" s="35"/>
    </row>
    <row r="226" spans="1:10" x14ac:dyDescent="0.25">
      <c r="A226" s="35"/>
      <c r="B226" s="35"/>
      <c r="C226" s="73" t="s">
        <v>414</v>
      </c>
      <c r="D226" s="36">
        <v>45</v>
      </c>
      <c r="E226" s="73">
        <v>-28.289950000000001</v>
      </c>
      <c r="F226" s="73">
        <v>32.229309999999998</v>
      </c>
      <c r="G226" s="36">
        <v>1</v>
      </c>
      <c r="H226" s="36"/>
      <c r="I226" s="35"/>
      <c r="J226" s="35"/>
    </row>
    <row r="227" spans="1:10" x14ac:dyDescent="0.25">
      <c r="A227" s="35"/>
      <c r="B227" s="35"/>
      <c r="C227" s="73" t="s">
        <v>415</v>
      </c>
      <c r="D227" s="36">
        <v>46</v>
      </c>
      <c r="E227" s="73">
        <v>-28.387640000000001</v>
      </c>
      <c r="F227" s="73">
        <v>32.166600000000003</v>
      </c>
      <c r="G227" s="36">
        <v>1</v>
      </c>
      <c r="H227" s="36"/>
      <c r="I227" s="35"/>
      <c r="J227" s="35"/>
    </row>
    <row r="228" spans="1:10" x14ac:dyDescent="0.25">
      <c r="A228" s="35"/>
      <c r="B228" s="35"/>
      <c r="C228" s="73" t="s">
        <v>416</v>
      </c>
      <c r="D228" s="36">
        <v>47</v>
      </c>
      <c r="E228" s="73">
        <v>-28.41084</v>
      </c>
      <c r="F228" s="73">
        <v>32.105840000000001</v>
      </c>
      <c r="G228" s="36">
        <v>1</v>
      </c>
      <c r="H228" s="36"/>
      <c r="I228" s="35"/>
      <c r="J228" s="35"/>
    </row>
    <row r="229" spans="1:10" ht="30" x14ac:dyDescent="0.25">
      <c r="A229" s="35"/>
      <c r="B229" s="35"/>
      <c r="C229" s="73" t="s">
        <v>417</v>
      </c>
      <c r="D229" s="36">
        <v>48</v>
      </c>
      <c r="E229" s="73">
        <v>-28.409079999999999</v>
      </c>
      <c r="F229" s="73">
        <v>32.150539999999999</v>
      </c>
      <c r="G229" s="36">
        <v>1</v>
      </c>
      <c r="H229" s="36"/>
      <c r="I229" s="35"/>
      <c r="J229" s="35"/>
    </row>
    <row r="230" spans="1:10" ht="30" x14ac:dyDescent="0.25">
      <c r="A230" s="35"/>
      <c r="B230" s="35"/>
      <c r="C230" s="73" t="s">
        <v>418</v>
      </c>
      <c r="D230" s="36">
        <v>49</v>
      </c>
      <c r="E230" s="73">
        <v>-28.402940000000001</v>
      </c>
      <c r="F230" s="73">
        <v>32.136510000000001</v>
      </c>
      <c r="G230" s="36">
        <v>1</v>
      </c>
      <c r="H230" s="36"/>
      <c r="I230" s="35"/>
      <c r="J230" s="35"/>
    </row>
    <row r="231" spans="1:10" x14ac:dyDescent="0.25">
      <c r="A231" s="35"/>
      <c r="B231" s="35"/>
      <c r="C231" s="73" t="s">
        <v>419</v>
      </c>
      <c r="D231" s="36">
        <v>50</v>
      </c>
      <c r="E231" s="73">
        <v>-28.321629999999999</v>
      </c>
      <c r="F231" s="73">
        <v>32.130580000000002</v>
      </c>
      <c r="G231" s="36">
        <v>1</v>
      </c>
      <c r="H231" s="36"/>
      <c r="I231" s="35"/>
      <c r="J231" s="35"/>
    </row>
    <row r="232" spans="1:10" x14ac:dyDescent="0.25">
      <c r="A232" s="35"/>
      <c r="B232" s="35"/>
      <c r="C232" s="73" t="s">
        <v>420</v>
      </c>
      <c r="D232" s="36">
        <v>51</v>
      </c>
      <c r="E232" s="73">
        <v>-28.37744</v>
      </c>
      <c r="F232" s="73">
        <v>32.15625</v>
      </c>
      <c r="G232" s="36">
        <v>1</v>
      </c>
      <c r="H232" s="36"/>
      <c r="I232" s="35"/>
      <c r="J232" s="35"/>
    </row>
    <row r="233" spans="1:10" x14ac:dyDescent="0.25">
      <c r="A233" s="35"/>
      <c r="B233" s="35"/>
      <c r="C233" s="73" t="s">
        <v>421</v>
      </c>
      <c r="D233" s="36">
        <v>52</v>
      </c>
      <c r="E233" s="73">
        <v>-28.16649</v>
      </c>
      <c r="F233" s="73">
        <v>32.17906</v>
      </c>
      <c r="G233" s="36">
        <v>1</v>
      </c>
      <c r="H233" s="36"/>
      <c r="I233" s="35"/>
      <c r="J233" s="35"/>
    </row>
    <row r="234" spans="1:10" x14ac:dyDescent="0.25">
      <c r="A234" s="35"/>
      <c r="B234" s="35"/>
      <c r="C234" s="73" t="s">
        <v>422</v>
      </c>
      <c r="D234" s="36">
        <v>53</v>
      </c>
      <c r="E234" s="73">
        <v>-28.447531000000001</v>
      </c>
      <c r="F234" s="73">
        <v>32.143104999999998</v>
      </c>
      <c r="G234" s="36">
        <v>1</v>
      </c>
      <c r="H234" s="36"/>
      <c r="I234" s="35"/>
      <c r="J234" s="35"/>
    </row>
    <row r="235" spans="1:10" x14ac:dyDescent="0.25">
      <c r="A235" s="35"/>
      <c r="B235" s="35"/>
      <c r="C235" s="73" t="s">
        <v>423</v>
      </c>
      <c r="D235" s="36">
        <v>54</v>
      </c>
      <c r="E235" s="73">
        <v>-28.336120000000001</v>
      </c>
      <c r="F235" s="73">
        <v>32.201189999999997</v>
      </c>
      <c r="G235" s="36">
        <v>1</v>
      </c>
      <c r="H235" s="36"/>
      <c r="I235" s="35"/>
      <c r="J235" s="35"/>
    </row>
    <row r="236" spans="1:10" x14ac:dyDescent="0.25">
      <c r="A236" s="35"/>
      <c r="B236" s="35"/>
      <c r="C236" s="73" t="s">
        <v>424</v>
      </c>
      <c r="D236" s="36">
        <v>55</v>
      </c>
      <c r="E236" s="72">
        <v>-28.16123</v>
      </c>
      <c r="F236" s="72">
        <v>31.804539999999999</v>
      </c>
      <c r="G236" s="36">
        <v>1</v>
      </c>
      <c r="H236" s="36"/>
      <c r="I236" s="35"/>
      <c r="J236" s="35"/>
    </row>
    <row r="237" spans="1:10" x14ac:dyDescent="0.25">
      <c r="A237" s="35"/>
      <c r="B237" s="35"/>
      <c r="C237" s="73" t="s">
        <v>425</v>
      </c>
      <c r="D237" s="36">
        <v>56</v>
      </c>
      <c r="E237" s="73">
        <v>-28.035240000000002</v>
      </c>
      <c r="F237" s="73">
        <v>31.840520000000001</v>
      </c>
      <c r="G237" s="36">
        <v>1</v>
      </c>
      <c r="H237" s="36"/>
      <c r="I237" s="35"/>
      <c r="J237" s="35"/>
    </row>
    <row r="238" spans="1:10" x14ac:dyDescent="0.25">
      <c r="A238" s="35"/>
      <c r="B238" s="35"/>
      <c r="C238" s="73" t="s">
        <v>426</v>
      </c>
      <c r="D238" s="36">
        <v>57</v>
      </c>
      <c r="E238" s="73">
        <v>-28.152349999999998</v>
      </c>
      <c r="F238" s="73">
        <v>31.87884</v>
      </c>
      <c r="G238" s="36">
        <v>1</v>
      </c>
      <c r="H238" s="36"/>
      <c r="I238" s="35"/>
      <c r="J238" s="35"/>
    </row>
    <row r="239" spans="1:10" x14ac:dyDescent="0.25">
      <c r="A239" s="35"/>
      <c r="B239" s="35"/>
      <c r="C239" s="73" t="s">
        <v>427</v>
      </c>
      <c r="D239" s="36">
        <v>58</v>
      </c>
      <c r="E239" s="73">
        <v>-28.146059999999999</v>
      </c>
      <c r="F239" s="73">
        <v>31.859290000000001</v>
      </c>
      <c r="G239" s="36">
        <v>1</v>
      </c>
      <c r="H239" s="36"/>
      <c r="I239" s="35"/>
      <c r="J239" s="35"/>
    </row>
    <row r="240" spans="1:10" x14ac:dyDescent="0.25">
      <c r="A240" s="35"/>
      <c r="B240" s="35"/>
      <c r="C240" s="73" t="s">
        <v>428</v>
      </c>
      <c r="D240" s="36">
        <v>59</v>
      </c>
      <c r="E240" s="73">
        <v>-28.161750000000001</v>
      </c>
      <c r="F240" s="73">
        <v>31.864139999999999</v>
      </c>
      <c r="G240" s="36">
        <v>1</v>
      </c>
      <c r="H240" s="36"/>
      <c r="I240" s="35"/>
      <c r="J240" s="35"/>
    </row>
    <row r="241" spans="1:10" x14ac:dyDescent="0.25">
      <c r="A241" s="35"/>
      <c r="B241" s="35"/>
      <c r="C241" s="73" t="s">
        <v>429</v>
      </c>
      <c r="D241" s="36">
        <v>60</v>
      </c>
      <c r="E241" s="73">
        <v>-28.134060000000002</v>
      </c>
      <c r="F241" s="73">
        <v>31.876259999999998</v>
      </c>
      <c r="G241" s="36">
        <v>1</v>
      </c>
      <c r="H241" s="36"/>
      <c r="I241" s="35"/>
      <c r="J241" s="35"/>
    </row>
    <row r="242" spans="1:10" x14ac:dyDescent="0.25">
      <c r="A242" s="35"/>
      <c r="B242" s="35"/>
      <c r="C242" s="73" t="s">
        <v>430</v>
      </c>
      <c r="D242" s="36">
        <v>61</v>
      </c>
      <c r="E242" s="73">
        <v>-28.13588</v>
      </c>
      <c r="F242" s="73">
        <v>31.894480000000001</v>
      </c>
      <c r="G242" s="36">
        <v>1</v>
      </c>
      <c r="H242" s="36"/>
      <c r="I242" s="35"/>
      <c r="J242" s="35"/>
    </row>
    <row r="243" spans="1:10" x14ac:dyDescent="0.25">
      <c r="A243" s="35"/>
      <c r="B243" s="35"/>
      <c r="C243" s="72" t="s">
        <v>431</v>
      </c>
      <c r="D243" s="36">
        <v>62</v>
      </c>
      <c r="E243" s="72">
        <v>-28.068300000000001</v>
      </c>
      <c r="F243" s="72">
        <v>32.171100000000003</v>
      </c>
      <c r="G243" s="36">
        <v>1</v>
      </c>
      <c r="H243" s="36"/>
      <c r="I243" s="35"/>
      <c r="J243" s="35"/>
    </row>
    <row r="244" spans="1:10" x14ac:dyDescent="0.25">
      <c r="A244" s="35"/>
      <c r="B244" s="35"/>
      <c r="C244" s="72" t="s">
        <v>432</v>
      </c>
      <c r="D244" s="36">
        <v>63</v>
      </c>
      <c r="E244" s="72">
        <v>-28.039100000000001</v>
      </c>
      <c r="F244" s="72">
        <v>32.132849999999998</v>
      </c>
      <c r="G244" s="36">
        <v>1</v>
      </c>
      <c r="H244" s="36"/>
      <c r="I244" s="35"/>
      <c r="J244" s="35"/>
    </row>
    <row r="245" spans="1:10" x14ac:dyDescent="0.25">
      <c r="A245" s="35"/>
      <c r="B245" s="35"/>
      <c r="C245" s="72" t="s">
        <v>433</v>
      </c>
      <c r="D245" s="36">
        <v>64</v>
      </c>
      <c r="E245" s="72">
        <v>-28.08324</v>
      </c>
      <c r="F245" s="72">
        <v>32.133890000000001</v>
      </c>
      <c r="G245" s="36">
        <v>1</v>
      </c>
      <c r="H245" s="36"/>
      <c r="I245" s="35"/>
      <c r="J245" s="35"/>
    </row>
    <row r="246" spans="1:10" x14ac:dyDescent="0.25">
      <c r="A246" s="35"/>
      <c r="B246" s="35"/>
      <c r="C246" s="72" t="s">
        <v>434</v>
      </c>
      <c r="D246" s="36">
        <v>65</v>
      </c>
      <c r="E246" s="72">
        <v>-27.958939999999998</v>
      </c>
      <c r="F246" s="72">
        <v>32.13955</v>
      </c>
      <c r="G246" s="36">
        <v>1</v>
      </c>
      <c r="H246" s="36"/>
      <c r="I246" s="35"/>
      <c r="J246" s="35"/>
    </row>
    <row r="247" spans="1:10" x14ac:dyDescent="0.25">
      <c r="A247" s="35"/>
      <c r="B247" s="35"/>
      <c r="C247" s="72" t="s">
        <v>435</v>
      </c>
      <c r="D247" s="36">
        <v>66</v>
      </c>
      <c r="E247" s="72">
        <v>-27.925789999999999</v>
      </c>
      <c r="F247" s="72">
        <v>32.166330000000002</v>
      </c>
      <c r="G247" s="36">
        <v>1</v>
      </c>
      <c r="H247" s="36"/>
      <c r="I247" s="35"/>
      <c r="J247" s="35"/>
    </row>
    <row r="248" spans="1:10" x14ac:dyDescent="0.25">
      <c r="A248" s="35"/>
      <c r="B248" s="35"/>
      <c r="C248" s="72" t="s">
        <v>436</v>
      </c>
      <c r="D248" s="36">
        <v>67</v>
      </c>
      <c r="E248" s="72">
        <v>-28.040150000000001</v>
      </c>
      <c r="F248" s="72">
        <v>32.033230000000003</v>
      </c>
      <c r="G248" s="36">
        <v>1</v>
      </c>
      <c r="H248" s="36"/>
      <c r="I248" s="35"/>
      <c r="J248" s="35"/>
    </row>
    <row r="249" spans="1:10" x14ac:dyDescent="0.25">
      <c r="A249" s="35"/>
      <c r="B249" s="35"/>
      <c r="C249" s="72" t="s">
        <v>437</v>
      </c>
      <c r="D249" s="36">
        <v>68</v>
      </c>
      <c r="E249" s="72">
        <v>-28.080719999999999</v>
      </c>
      <c r="F249" s="72">
        <v>31.971260000000001</v>
      </c>
      <c r="G249" s="36">
        <v>1</v>
      </c>
      <c r="H249" s="36"/>
      <c r="I249" s="35"/>
      <c r="J249" s="35"/>
    </row>
    <row r="250" spans="1:10" x14ac:dyDescent="0.25">
      <c r="A250" s="35"/>
      <c r="B250" s="35"/>
      <c r="C250" s="72" t="s">
        <v>438</v>
      </c>
      <c r="D250" s="36">
        <v>69</v>
      </c>
      <c r="E250" s="72">
        <v>-28.084299999999999</v>
      </c>
      <c r="F250" s="72">
        <v>31.98424</v>
      </c>
      <c r="G250" s="36">
        <v>1</v>
      </c>
      <c r="H250" s="36"/>
      <c r="I250" s="35"/>
      <c r="J250" s="35"/>
    </row>
    <row r="251" spans="1:10" x14ac:dyDescent="0.25">
      <c r="A251" s="35"/>
      <c r="B251" s="35"/>
      <c r="C251" s="72" t="s">
        <v>439</v>
      </c>
      <c r="D251" s="36">
        <v>70</v>
      </c>
      <c r="E251" s="72">
        <v>-27.997717999999999</v>
      </c>
      <c r="F251" s="72">
        <v>32.112428000000001</v>
      </c>
      <c r="G251" s="36">
        <v>1</v>
      </c>
      <c r="H251" s="36"/>
      <c r="I251" s="35"/>
      <c r="J251" s="35"/>
    </row>
    <row r="252" spans="1:10" x14ac:dyDescent="0.25">
      <c r="A252" s="35"/>
      <c r="B252" s="35"/>
      <c r="C252" s="72" t="s">
        <v>440</v>
      </c>
      <c r="D252" s="36">
        <v>71</v>
      </c>
      <c r="E252" s="72">
        <v>-28.045210000000001</v>
      </c>
      <c r="F252" s="72">
        <v>32.047130000000003</v>
      </c>
      <c r="G252" s="36">
        <v>1</v>
      </c>
      <c r="H252" s="36"/>
      <c r="I252" s="35"/>
      <c r="J252" s="35"/>
    </row>
    <row r="253" spans="1:10" x14ac:dyDescent="0.25">
      <c r="A253" s="35"/>
      <c r="B253" s="35"/>
      <c r="C253" s="72" t="s">
        <v>441</v>
      </c>
      <c r="D253" s="36">
        <v>72</v>
      </c>
      <c r="E253" s="72">
        <v>-28.055174000000001</v>
      </c>
      <c r="F253" s="72">
        <v>32.174461999999998</v>
      </c>
      <c r="G253" s="36">
        <v>1</v>
      </c>
      <c r="H253" s="36"/>
      <c r="I253" s="35"/>
      <c r="J253" s="35"/>
    </row>
    <row r="254" spans="1:10" x14ac:dyDescent="0.25">
      <c r="A254" s="35"/>
      <c r="B254" s="35"/>
      <c r="C254" s="72" t="s">
        <v>442</v>
      </c>
      <c r="D254" s="36">
        <v>73</v>
      </c>
      <c r="E254" s="72">
        <v>-28.129439999999999</v>
      </c>
      <c r="F254" s="72">
        <v>31.93159</v>
      </c>
      <c r="G254" s="36">
        <v>1</v>
      </c>
      <c r="H254" s="36"/>
      <c r="I254" s="35"/>
      <c r="J254" s="35"/>
    </row>
    <row r="255" spans="1:10" x14ac:dyDescent="0.25">
      <c r="A255" s="35"/>
      <c r="B255" s="35"/>
      <c r="C255" s="72" t="s">
        <v>443</v>
      </c>
      <c r="D255" s="36">
        <v>74</v>
      </c>
      <c r="E255" s="72">
        <v>-28.06447</v>
      </c>
      <c r="F255" s="72">
        <v>31.842220000000001</v>
      </c>
      <c r="G255" s="36">
        <v>1</v>
      </c>
      <c r="H255" s="36"/>
      <c r="I255" s="35"/>
      <c r="J255" s="35"/>
    </row>
    <row r="256" spans="1:10" x14ac:dyDescent="0.25">
      <c r="A256" s="35"/>
      <c r="B256" s="35"/>
      <c r="C256" s="72" t="s">
        <v>444</v>
      </c>
      <c r="D256" s="36">
        <v>75</v>
      </c>
      <c r="E256" s="72">
        <v>-28.012509999999999</v>
      </c>
      <c r="F256" s="72">
        <v>32.01717</v>
      </c>
      <c r="G256" s="36">
        <v>1</v>
      </c>
      <c r="H256" s="36"/>
      <c r="I256" s="35"/>
      <c r="J256" s="35"/>
    </row>
    <row r="257" spans="1:10" x14ac:dyDescent="0.25">
      <c r="A257" s="35"/>
      <c r="B257" s="35"/>
      <c r="C257" s="72" t="s">
        <v>445</v>
      </c>
      <c r="D257" s="36">
        <v>76</v>
      </c>
      <c r="E257" s="72">
        <v>-28.009979999999999</v>
      </c>
      <c r="F257" s="72">
        <v>31.957820000000002</v>
      </c>
      <c r="G257" s="36">
        <v>1</v>
      </c>
      <c r="H257" s="36"/>
      <c r="I257" s="35"/>
      <c r="J257" s="35"/>
    </row>
    <row r="258" spans="1:10" x14ac:dyDescent="0.25">
      <c r="A258" s="35"/>
      <c r="B258" s="35"/>
      <c r="C258" s="72" t="s">
        <v>446</v>
      </c>
      <c r="D258" s="36">
        <v>77</v>
      </c>
      <c r="E258" s="72">
        <v>-27.979172999999999</v>
      </c>
      <c r="F258" s="72">
        <v>32.009345000000003</v>
      </c>
      <c r="G258" s="36">
        <v>1</v>
      </c>
      <c r="H258" s="36"/>
      <c r="I258" s="35"/>
      <c r="J258" s="35"/>
    </row>
    <row r="259" spans="1:10" x14ac:dyDescent="0.25">
      <c r="A259" s="35"/>
      <c r="B259" s="35"/>
      <c r="C259" s="72" t="s">
        <v>447</v>
      </c>
      <c r="D259" s="36">
        <v>78</v>
      </c>
      <c r="E259" s="72">
        <v>-27.991751000000001</v>
      </c>
      <c r="F259" s="72">
        <v>32.13355</v>
      </c>
      <c r="G259" s="36">
        <v>1</v>
      </c>
      <c r="H259" s="36"/>
      <c r="I259" s="35"/>
      <c r="J259" s="35"/>
    </row>
    <row r="260" spans="1:10" x14ac:dyDescent="0.25">
      <c r="A260" s="35"/>
      <c r="B260" s="35"/>
      <c r="C260" s="72" t="s">
        <v>448</v>
      </c>
      <c r="D260" s="36">
        <v>79</v>
      </c>
      <c r="E260" s="72">
        <v>-27.972128000000001</v>
      </c>
      <c r="F260" s="72">
        <v>32.099868000000001</v>
      </c>
      <c r="G260" s="36">
        <v>1</v>
      </c>
      <c r="H260" s="36"/>
      <c r="I260" s="35"/>
      <c r="J260" s="35"/>
    </row>
    <row r="261" spans="1:10" x14ac:dyDescent="0.25">
      <c r="A261" s="35"/>
      <c r="B261" s="35"/>
      <c r="C261" s="72" t="s">
        <v>449</v>
      </c>
      <c r="D261" s="36">
        <v>80</v>
      </c>
      <c r="E261" s="72">
        <v>-27.756450000000001</v>
      </c>
      <c r="F261" s="72">
        <v>30.912269999999999</v>
      </c>
      <c r="G261" s="36">
        <v>1</v>
      </c>
      <c r="H261" s="36"/>
      <c r="I261" s="35"/>
      <c r="J261" s="35"/>
    </row>
    <row r="262" spans="1:10" x14ac:dyDescent="0.25">
      <c r="A262" s="35"/>
      <c r="B262" s="35"/>
      <c r="C262" s="72" t="s">
        <v>450</v>
      </c>
      <c r="D262" s="36">
        <v>81</v>
      </c>
      <c r="E262" s="72" t="s">
        <v>456</v>
      </c>
      <c r="F262" s="72">
        <v>31.380700000000001</v>
      </c>
      <c r="G262" s="36">
        <v>1</v>
      </c>
      <c r="H262" s="36"/>
      <c r="I262" s="35"/>
      <c r="J262" s="35"/>
    </row>
    <row r="263" spans="1:10" x14ac:dyDescent="0.25">
      <c r="A263" s="35"/>
      <c r="B263" s="35"/>
      <c r="C263" s="72" t="s">
        <v>451</v>
      </c>
      <c r="D263" s="36">
        <v>82</v>
      </c>
      <c r="E263" s="72" t="s">
        <v>457</v>
      </c>
      <c r="F263" s="72" t="s">
        <v>458</v>
      </c>
      <c r="G263" s="36">
        <v>1</v>
      </c>
      <c r="H263" s="36"/>
      <c r="I263" s="35"/>
      <c r="J263" s="35"/>
    </row>
    <row r="264" spans="1:10" x14ac:dyDescent="0.25">
      <c r="A264" s="35"/>
      <c r="B264" s="35"/>
      <c r="C264" s="73" t="s">
        <v>452</v>
      </c>
      <c r="D264" s="36">
        <v>83</v>
      </c>
      <c r="E264" s="72">
        <v>-27.889250000000001</v>
      </c>
      <c r="F264" s="72">
        <v>32.452309999999997</v>
      </c>
      <c r="G264" s="36">
        <v>1</v>
      </c>
      <c r="H264" s="36"/>
      <c r="I264" s="35"/>
      <c r="J264" s="35"/>
    </row>
    <row r="265" spans="1:10" x14ac:dyDescent="0.25">
      <c r="A265" s="35"/>
      <c r="B265" s="35"/>
      <c r="C265" s="73" t="s">
        <v>453</v>
      </c>
      <c r="D265" s="36">
        <v>84</v>
      </c>
      <c r="E265" s="72">
        <v>-27.690339999999999</v>
      </c>
      <c r="F265" s="72">
        <v>32.449910000000003</v>
      </c>
      <c r="G265" s="36">
        <v>1</v>
      </c>
      <c r="H265" s="36"/>
      <c r="I265" s="35"/>
      <c r="J265" s="35"/>
    </row>
    <row r="266" spans="1:10" x14ac:dyDescent="0.25">
      <c r="A266" s="35"/>
      <c r="B266" s="35"/>
      <c r="C266" s="73" t="s">
        <v>454</v>
      </c>
      <c r="D266" s="36">
        <v>85</v>
      </c>
      <c r="E266" s="72">
        <v>-27.798120000000001</v>
      </c>
      <c r="F266" s="72">
        <v>32.376750000000001</v>
      </c>
      <c r="G266" s="36">
        <v>1</v>
      </c>
      <c r="H266" s="36"/>
      <c r="I266" s="35"/>
      <c r="J266" s="35"/>
    </row>
    <row r="267" spans="1:10" x14ac:dyDescent="0.25">
      <c r="A267" s="35"/>
      <c r="B267" s="35"/>
      <c r="C267" s="73" t="s">
        <v>455</v>
      </c>
      <c r="D267" s="36">
        <v>86</v>
      </c>
      <c r="E267" s="72">
        <v>-28.030290000000001</v>
      </c>
      <c r="F267" s="72">
        <v>32.269959999999998</v>
      </c>
      <c r="G267" s="36">
        <v>1</v>
      </c>
      <c r="H267" s="36"/>
      <c r="I267" s="35"/>
      <c r="J267" s="35"/>
    </row>
    <row r="268" spans="1:10" x14ac:dyDescent="0.25">
      <c r="A268" s="35" t="s">
        <v>459</v>
      </c>
      <c r="B268" s="52" t="s">
        <v>460</v>
      </c>
      <c r="C268" s="36"/>
      <c r="D268" s="36"/>
      <c r="E268" s="72">
        <v>-28.114799999999999</v>
      </c>
      <c r="F268" s="72">
        <v>31.544599999999999</v>
      </c>
      <c r="G268" s="36">
        <v>1</v>
      </c>
      <c r="H268" s="36"/>
      <c r="I268" s="35"/>
      <c r="J268" s="35"/>
    </row>
    <row r="269" spans="1:10" x14ac:dyDescent="0.25">
      <c r="A269" s="35"/>
      <c r="B269" s="52" t="s">
        <v>460</v>
      </c>
      <c r="C269" s="36"/>
      <c r="D269" s="36"/>
      <c r="E269" s="72">
        <v>-28.1067</v>
      </c>
      <c r="F269" s="72">
        <v>31.5564</v>
      </c>
      <c r="G269" s="36">
        <v>1</v>
      </c>
      <c r="H269" s="36"/>
      <c r="I269" s="35"/>
      <c r="J269" s="35"/>
    </row>
    <row r="270" spans="1:10" x14ac:dyDescent="0.25">
      <c r="A270" s="35"/>
      <c r="B270" s="52" t="s">
        <v>460</v>
      </c>
      <c r="C270" s="36"/>
      <c r="D270" s="36"/>
      <c r="E270" s="72">
        <v>-27.979800000000001</v>
      </c>
      <c r="F270" s="72">
        <v>31.635400000000001</v>
      </c>
      <c r="G270" s="36">
        <v>1</v>
      </c>
      <c r="H270" s="36"/>
      <c r="I270" s="35"/>
      <c r="J270" s="35"/>
    </row>
    <row r="271" spans="1:10" x14ac:dyDescent="0.25">
      <c r="A271" s="35"/>
      <c r="B271" s="52" t="s">
        <v>460</v>
      </c>
      <c r="C271" s="36"/>
      <c r="D271" s="36"/>
      <c r="E271" s="72">
        <v>-27.975999999999999</v>
      </c>
      <c r="F271" s="72">
        <v>31.6386</v>
      </c>
      <c r="G271" s="36">
        <v>1</v>
      </c>
      <c r="H271" s="36"/>
      <c r="I271" s="35"/>
      <c r="J271" s="35"/>
    </row>
    <row r="272" spans="1:10" x14ac:dyDescent="0.25">
      <c r="A272" s="35"/>
      <c r="B272" s="52" t="s">
        <v>460</v>
      </c>
      <c r="C272" s="36"/>
      <c r="D272" s="36"/>
      <c r="E272" s="72">
        <v>-27.959499999999998</v>
      </c>
      <c r="F272" s="72">
        <v>31.642800000000001</v>
      </c>
      <c r="G272" s="36">
        <v>1</v>
      </c>
      <c r="H272" s="36"/>
      <c r="I272" s="35"/>
      <c r="J272" s="35"/>
    </row>
    <row r="273" spans="1:10" x14ac:dyDescent="0.25">
      <c r="A273" s="35"/>
      <c r="B273" s="52" t="s">
        <v>460</v>
      </c>
      <c r="C273" s="36"/>
      <c r="D273" s="36"/>
      <c r="E273" s="72">
        <v>-27.959199999999999</v>
      </c>
      <c r="F273" s="72">
        <v>31.648399999999999</v>
      </c>
      <c r="G273" s="36">
        <v>1</v>
      </c>
      <c r="H273" s="36"/>
      <c r="I273" s="35"/>
      <c r="J273" s="35"/>
    </row>
    <row r="274" spans="1:10" x14ac:dyDescent="0.25">
      <c r="A274" s="35"/>
      <c r="B274" s="52" t="s">
        <v>460</v>
      </c>
      <c r="C274" s="36"/>
      <c r="D274" s="36"/>
      <c r="E274" s="72">
        <v>-27.832899999999999</v>
      </c>
      <c r="F274" s="72">
        <v>31.769300000000001</v>
      </c>
      <c r="G274" s="36">
        <v>1</v>
      </c>
      <c r="H274" s="36"/>
      <c r="I274" s="35"/>
      <c r="J274" s="35"/>
    </row>
    <row r="275" spans="1:10" x14ac:dyDescent="0.25">
      <c r="A275" s="35"/>
      <c r="B275" s="52" t="s">
        <v>460</v>
      </c>
      <c r="C275" s="36"/>
      <c r="D275" s="36"/>
      <c r="E275" s="72">
        <v>-27.9618</v>
      </c>
      <c r="F275" s="72">
        <v>31.6571</v>
      </c>
      <c r="G275" s="36">
        <v>1</v>
      </c>
      <c r="H275" s="36"/>
      <c r="I275" s="35"/>
      <c r="J275" s="35"/>
    </row>
    <row r="276" spans="1:10" x14ac:dyDescent="0.25">
      <c r="A276" s="35"/>
      <c r="B276" s="52" t="s">
        <v>460</v>
      </c>
      <c r="C276" s="36"/>
      <c r="D276" s="36"/>
      <c r="E276" s="72">
        <v>-27.9544</v>
      </c>
      <c r="F276" s="72">
        <v>31.6508</v>
      </c>
      <c r="G276" s="36">
        <v>1</v>
      </c>
      <c r="H276" s="36"/>
      <c r="I276" s="35"/>
      <c r="J276" s="35"/>
    </row>
    <row r="277" spans="1:10" x14ac:dyDescent="0.25">
      <c r="A277" s="35"/>
      <c r="B277" s="52" t="s">
        <v>461</v>
      </c>
      <c r="C277" s="36"/>
      <c r="D277" s="36"/>
      <c r="E277" s="72">
        <v>-28.163599999999999</v>
      </c>
      <c r="F277" s="72">
        <v>31.555199999999999</v>
      </c>
      <c r="G277" s="36">
        <v>1</v>
      </c>
      <c r="H277" s="36"/>
      <c r="I277" s="35"/>
      <c r="J277" s="35"/>
    </row>
    <row r="278" spans="1:10" x14ac:dyDescent="0.25">
      <c r="A278" s="35"/>
      <c r="B278" s="52" t="s">
        <v>461</v>
      </c>
      <c r="C278" s="36"/>
      <c r="D278" s="36"/>
      <c r="E278" s="72">
        <v>-28.226199999999999</v>
      </c>
      <c r="F278" s="72">
        <v>31.615300000000001</v>
      </c>
      <c r="G278" s="36">
        <v>1</v>
      </c>
      <c r="H278" s="36"/>
      <c r="I278" s="35"/>
      <c r="J278" s="35"/>
    </row>
    <row r="279" spans="1:10" x14ac:dyDescent="0.25">
      <c r="A279" s="35"/>
      <c r="B279" s="52" t="s">
        <v>461</v>
      </c>
      <c r="C279" s="36"/>
      <c r="D279" s="36"/>
      <c r="E279" s="72">
        <v>-28.4252</v>
      </c>
      <c r="F279" s="72">
        <v>31.521899999999999</v>
      </c>
      <c r="G279" s="36">
        <v>1</v>
      </c>
      <c r="H279" s="36"/>
      <c r="I279" s="35"/>
      <c r="J279" s="35"/>
    </row>
    <row r="280" spans="1:10" x14ac:dyDescent="0.25">
      <c r="A280" s="35"/>
      <c r="B280" s="52" t="s">
        <v>461</v>
      </c>
      <c r="C280" s="36"/>
      <c r="D280" s="36"/>
      <c r="E280" s="72">
        <v>-28.444700000000001</v>
      </c>
      <c r="F280" s="72">
        <v>31.4878</v>
      </c>
      <c r="G280" s="36">
        <v>1</v>
      </c>
      <c r="H280" s="36"/>
      <c r="I280" s="35"/>
      <c r="J280" s="35"/>
    </row>
    <row r="281" spans="1:10" x14ac:dyDescent="0.25">
      <c r="A281" s="35"/>
      <c r="B281" s="52" t="s">
        <v>461</v>
      </c>
      <c r="C281" s="36"/>
      <c r="D281" s="36"/>
      <c r="E281" s="72">
        <v>-28.171900000000001</v>
      </c>
      <c r="F281" s="72">
        <v>30.993099999999998</v>
      </c>
      <c r="G281" s="36">
        <v>1</v>
      </c>
      <c r="H281" s="36"/>
      <c r="I281" s="35"/>
      <c r="J281" s="35"/>
    </row>
    <row r="282" spans="1:10" x14ac:dyDescent="0.25">
      <c r="A282" s="35"/>
      <c r="B282" s="52" t="s">
        <v>461</v>
      </c>
      <c r="C282" s="36"/>
      <c r="D282" s="36"/>
      <c r="E282" s="72">
        <v>-28.203199999999999</v>
      </c>
      <c r="F282" s="72">
        <v>31.202400000000001</v>
      </c>
      <c r="G282" s="36">
        <v>1</v>
      </c>
      <c r="H282" s="36"/>
      <c r="I282" s="35"/>
      <c r="J282" s="35"/>
    </row>
    <row r="283" spans="1:10" x14ac:dyDescent="0.25">
      <c r="A283" s="35"/>
      <c r="B283" s="52" t="s">
        <v>460</v>
      </c>
      <c r="C283" s="36"/>
      <c r="D283" s="36"/>
      <c r="E283" s="72">
        <v>-27.965800000000002</v>
      </c>
      <c r="F283" s="72">
        <v>31.6235</v>
      </c>
      <c r="G283" s="36">
        <v>1</v>
      </c>
      <c r="H283" s="36"/>
      <c r="I283" s="35"/>
      <c r="J283" s="35"/>
    </row>
    <row r="284" spans="1:10" x14ac:dyDescent="0.25">
      <c r="A284" s="35"/>
      <c r="B284" s="52" t="s">
        <v>460</v>
      </c>
      <c r="C284" s="36"/>
      <c r="D284" s="36"/>
      <c r="E284" s="72">
        <v>-27.963799999999999</v>
      </c>
      <c r="F284" s="72">
        <v>31.6218</v>
      </c>
      <c r="G284" s="36">
        <v>1</v>
      </c>
      <c r="H284" s="36"/>
      <c r="I284" s="35"/>
      <c r="J284" s="35"/>
    </row>
    <row r="285" spans="1:10" x14ac:dyDescent="0.25">
      <c r="A285" s="35"/>
      <c r="B285" s="52" t="s">
        <v>460</v>
      </c>
      <c r="C285" s="36"/>
      <c r="D285" s="36"/>
      <c r="E285" s="72">
        <v>-27.9603</v>
      </c>
      <c r="F285" s="72">
        <v>31.613099999999999</v>
      </c>
      <c r="G285" s="36">
        <v>1</v>
      </c>
      <c r="H285" s="36"/>
      <c r="I285" s="35"/>
      <c r="J285" s="35"/>
    </row>
    <row r="286" spans="1:10" x14ac:dyDescent="0.25">
      <c r="A286" s="35"/>
      <c r="B286" s="52" t="s">
        <v>460</v>
      </c>
      <c r="C286" s="36"/>
      <c r="D286" s="36"/>
      <c r="E286" s="72">
        <v>-27.974799999999998</v>
      </c>
      <c r="F286" s="72">
        <v>31.610700000000001</v>
      </c>
      <c r="G286" s="36">
        <v>1</v>
      </c>
      <c r="H286" s="36"/>
      <c r="I286" s="35"/>
      <c r="J286" s="35"/>
    </row>
    <row r="287" spans="1:10" x14ac:dyDescent="0.25">
      <c r="A287" s="35"/>
      <c r="B287" s="52" t="s">
        <v>460</v>
      </c>
      <c r="C287" s="36"/>
      <c r="D287" s="36"/>
      <c r="E287" s="72">
        <v>-27.967099999999999</v>
      </c>
      <c r="F287" s="72">
        <v>31.617899999999999</v>
      </c>
      <c r="G287" s="36">
        <v>1</v>
      </c>
      <c r="H287" s="36"/>
      <c r="I287" s="35"/>
      <c r="J287" s="35"/>
    </row>
    <row r="288" spans="1:10" x14ac:dyDescent="0.25">
      <c r="A288" s="35"/>
      <c r="B288" s="52" t="s">
        <v>460</v>
      </c>
      <c r="C288" s="36"/>
      <c r="D288" s="36"/>
      <c r="E288" s="72">
        <v>-27.96</v>
      </c>
      <c r="F288" s="72">
        <v>31.6188</v>
      </c>
      <c r="G288" s="36">
        <v>1</v>
      </c>
      <c r="H288" s="36"/>
      <c r="I288" s="35"/>
      <c r="J288" s="35"/>
    </row>
    <row r="289" spans="1:10" x14ac:dyDescent="0.25">
      <c r="A289" s="35"/>
      <c r="B289" s="52" t="s">
        <v>460</v>
      </c>
      <c r="C289" s="36"/>
      <c r="D289" s="36"/>
      <c r="E289" s="72">
        <v>-27.968</v>
      </c>
      <c r="F289" s="72">
        <v>31.599299999999999</v>
      </c>
      <c r="G289" s="36">
        <v>1</v>
      </c>
      <c r="H289" s="36"/>
      <c r="I289" s="35"/>
      <c r="J289" s="35"/>
    </row>
    <row r="290" spans="1:10" x14ac:dyDescent="0.25">
      <c r="A290" s="35"/>
      <c r="B290" s="52" t="s">
        <v>460</v>
      </c>
      <c r="C290" s="36"/>
      <c r="D290" s="36"/>
      <c r="E290" s="72">
        <v>-27.9468</v>
      </c>
      <c r="F290" s="72">
        <v>31.659800000000001</v>
      </c>
      <c r="G290" s="36">
        <v>1</v>
      </c>
      <c r="H290" s="36"/>
      <c r="I290" s="35"/>
      <c r="J290" s="35"/>
    </row>
    <row r="291" spans="1:10" x14ac:dyDescent="0.25">
      <c r="A291" s="35"/>
      <c r="B291" s="52" t="s">
        <v>460</v>
      </c>
      <c r="C291" s="36"/>
      <c r="D291" s="36"/>
      <c r="E291" s="72">
        <v>-27.9359</v>
      </c>
      <c r="F291" s="72">
        <v>31.649699999999999</v>
      </c>
      <c r="G291" s="36">
        <v>1</v>
      </c>
      <c r="H291" s="36"/>
      <c r="I291" s="35"/>
      <c r="J291" s="35"/>
    </row>
    <row r="292" spans="1:10" x14ac:dyDescent="0.25">
      <c r="A292" s="35"/>
      <c r="B292" s="52" t="s">
        <v>460</v>
      </c>
      <c r="C292" s="36"/>
      <c r="D292" s="36"/>
      <c r="E292" s="72">
        <v>-27.970500000000001</v>
      </c>
      <c r="F292" s="72">
        <v>31.617599999999999</v>
      </c>
      <c r="G292" s="36">
        <v>1</v>
      </c>
      <c r="H292" s="36"/>
      <c r="I292" s="35"/>
      <c r="J292" s="35"/>
    </row>
    <row r="293" spans="1:10" x14ac:dyDescent="0.25">
      <c r="A293" s="35"/>
      <c r="B293" s="52" t="s">
        <v>461</v>
      </c>
      <c r="C293" s="36"/>
      <c r="D293" s="36"/>
      <c r="E293" s="72">
        <v>-27.96</v>
      </c>
      <c r="F293" s="72">
        <v>31.6188</v>
      </c>
      <c r="G293" s="36">
        <v>1</v>
      </c>
      <c r="H293" s="36"/>
      <c r="I293" s="35"/>
      <c r="J293" s="35"/>
    </row>
    <row r="294" spans="1:10" x14ac:dyDescent="0.25">
      <c r="A294" s="35"/>
      <c r="B294" s="52" t="s">
        <v>461</v>
      </c>
      <c r="C294" s="36"/>
      <c r="D294" s="36"/>
      <c r="E294" s="72">
        <v>-27.968</v>
      </c>
      <c r="F294" s="72">
        <v>31.553899999999999</v>
      </c>
      <c r="G294" s="36">
        <v>1</v>
      </c>
      <c r="H294" s="36"/>
      <c r="I294" s="35"/>
      <c r="J294" s="35"/>
    </row>
    <row r="295" spans="1:10" x14ac:dyDescent="0.25">
      <c r="A295" s="35"/>
      <c r="B295" s="52" t="s">
        <v>461</v>
      </c>
      <c r="C295" s="36"/>
      <c r="D295" s="36"/>
      <c r="E295" s="72">
        <v>-27.9468</v>
      </c>
      <c r="F295" s="72">
        <v>31.5303</v>
      </c>
      <c r="G295" s="36">
        <v>1</v>
      </c>
      <c r="H295" s="36"/>
      <c r="I295" s="35"/>
      <c r="J295" s="35"/>
    </row>
    <row r="296" spans="1:10" x14ac:dyDescent="0.25">
      <c r="A296" s="35"/>
      <c r="B296" s="52" t="s">
        <v>461</v>
      </c>
      <c r="C296" s="36"/>
      <c r="D296" s="36"/>
      <c r="E296" s="72">
        <v>-27.9359</v>
      </c>
      <c r="F296" s="72">
        <v>31.5883</v>
      </c>
      <c r="G296" s="36">
        <v>1</v>
      </c>
      <c r="H296" s="36"/>
      <c r="I296" s="35"/>
      <c r="J296" s="35"/>
    </row>
    <row r="297" spans="1:10" x14ac:dyDescent="0.25">
      <c r="A297" s="35"/>
      <c r="B297" s="52" t="s">
        <v>461</v>
      </c>
      <c r="C297" s="36"/>
      <c r="D297" s="36"/>
      <c r="E297" s="72">
        <v>-27.970500000000001</v>
      </c>
      <c r="F297" s="72">
        <v>31.498699999999999</v>
      </c>
      <c r="G297" s="36">
        <v>1</v>
      </c>
      <c r="H297" s="36"/>
      <c r="I297" s="35"/>
      <c r="J297" s="35"/>
    </row>
    <row r="298" spans="1:10" x14ac:dyDescent="0.25">
      <c r="A298" s="35"/>
      <c r="B298" s="52" t="s">
        <v>461</v>
      </c>
      <c r="C298" s="36"/>
      <c r="D298" s="36"/>
      <c r="E298" s="72">
        <v>-28.192399999999999</v>
      </c>
      <c r="F298" s="72">
        <v>31.585799999999999</v>
      </c>
      <c r="G298" s="36">
        <v>1</v>
      </c>
      <c r="H298" s="36"/>
      <c r="I298" s="35"/>
      <c r="J298" s="35"/>
    </row>
    <row r="299" spans="1:10" x14ac:dyDescent="0.25">
      <c r="A299" s="35"/>
      <c r="B299" s="52" t="s">
        <v>461</v>
      </c>
      <c r="C299" s="36"/>
      <c r="D299" s="36"/>
      <c r="E299" s="72">
        <v>-28.178799999999999</v>
      </c>
      <c r="F299" s="72">
        <v>31.581299999999999</v>
      </c>
      <c r="G299" s="36">
        <v>1</v>
      </c>
      <c r="H299" s="36"/>
      <c r="I299" s="35"/>
      <c r="J299" s="35"/>
    </row>
    <row r="300" spans="1:10" x14ac:dyDescent="0.25">
      <c r="A300" s="35"/>
      <c r="B300" s="52" t="s">
        <v>461</v>
      </c>
      <c r="C300" s="36"/>
      <c r="D300" s="36"/>
      <c r="E300" s="72">
        <v>-28.2057</v>
      </c>
      <c r="F300" s="72">
        <v>31.597799999999999</v>
      </c>
      <c r="G300" s="36">
        <v>1</v>
      </c>
      <c r="H300" s="36"/>
      <c r="I300" s="35"/>
      <c r="J300" s="35"/>
    </row>
    <row r="301" spans="1:10" x14ac:dyDescent="0.25">
      <c r="A301" s="35"/>
      <c r="B301" s="52" t="s">
        <v>461</v>
      </c>
      <c r="C301" s="36"/>
      <c r="D301" s="36"/>
      <c r="E301" s="72">
        <v>-28.2638</v>
      </c>
      <c r="F301" s="72">
        <v>31.428000000000001</v>
      </c>
      <c r="G301" s="36">
        <v>1</v>
      </c>
      <c r="H301" s="36"/>
      <c r="I301" s="35"/>
      <c r="J301" s="35"/>
    </row>
    <row r="302" spans="1:10" x14ac:dyDescent="0.25">
      <c r="A302" s="35"/>
      <c r="B302" s="52" t="s">
        <v>461</v>
      </c>
      <c r="C302" s="36"/>
      <c r="D302" s="36"/>
      <c r="E302" s="72">
        <v>-28.167400000000001</v>
      </c>
      <c r="F302" s="72">
        <v>31.607600000000001</v>
      </c>
      <c r="G302" s="36">
        <v>1</v>
      </c>
      <c r="H302" s="36"/>
      <c r="I302" s="35"/>
      <c r="J302" s="35"/>
    </row>
    <row r="303" spans="1:10" x14ac:dyDescent="0.25">
      <c r="A303" s="35"/>
      <c r="B303" s="52" t="s">
        <v>461</v>
      </c>
      <c r="C303" s="36"/>
      <c r="D303" s="36"/>
      <c r="E303" s="72">
        <v>-28.290900000000001</v>
      </c>
      <c r="F303" s="72">
        <v>31.597000000000001</v>
      </c>
      <c r="G303" s="36">
        <v>1</v>
      </c>
      <c r="H303" s="36"/>
      <c r="I303" s="35"/>
      <c r="J303" s="35"/>
    </row>
    <row r="304" spans="1:10" x14ac:dyDescent="0.25">
      <c r="A304" s="35"/>
      <c r="B304" s="52" t="s">
        <v>461</v>
      </c>
      <c r="C304" s="36"/>
      <c r="D304" s="36"/>
      <c r="E304" s="72">
        <v>-28.293199999999999</v>
      </c>
      <c r="F304" s="72">
        <v>31.082000000000001</v>
      </c>
      <c r="G304" s="36">
        <v>1</v>
      </c>
      <c r="H304" s="36"/>
      <c r="I304" s="35"/>
      <c r="J304" s="35"/>
    </row>
    <row r="305" spans="1:10" x14ac:dyDescent="0.25">
      <c r="A305" s="35"/>
      <c r="B305" s="52" t="s">
        <v>461</v>
      </c>
      <c r="C305" s="36"/>
      <c r="D305" s="36"/>
      <c r="E305" s="72">
        <v>-28.308299999999999</v>
      </c>
      <c r="F305" s="72">
        <v>31.636099999999999</v>
      </c>
      <c r="G305" s="36">
        <v>1</v>
      </c>
      <c r="H305" s="36"/>
      <c r="I305" s="35"/>
      <c r="J305" s="35"/>
    </row>
    <row r="306" spans="1:10" x14ac:dyDescent="0.25">
      <c r="A306" s="35"/>
      <c r="B306" s="52" t="s">
        <v>460</v>
      </c>
      <c r="C306" s="36"/>
      <c r="D306" s="36"/>
      <c r="E306" s="72">
        <v>-28.2974</v>
      </c>
      <c r="F306" s="72">
        <v>31.6279</v>
      </c>
      <c r="G306" s="36">
        <v>1</v>
      </c>
      <c r="H306" s="36"/>
      <c r="I306" s="35"/>
      <c r="J306" s="35"/>
    </row>
    <row r="307" spans="1:10" x14ac:dyDescent="0.25">
      <c r="A307" s="35"/>
      <c r="B307" s="52" t="s">
        <v>460</v>
      </c>
      <c r="C307" s="36"/>
      <c r="D307" s="36"/>
      <c r="E307" s="72">
        <v>-28.327200000000001</v>
      </c>
      <c r="F307" s="72">
        <v>31.621500000000001</v>
      </c>
      <c r="G307" s="36">
        <v>1</v>
      </c>
      <c r="H307" s="36"/>
      <c r="I307" s="35"/>
      <c r="J307" s="35"/>
    </row>
    <row r="308" spans="1:10" x14ac:dyDescent="0.25">
      <c r="A308" s="35"/>
      <c r="B308" s="52" t="s">
        <v>460</v>
      </c>
      <c r="C308" s="36"/>
      <c r="D308" s="36"/>
      <c r="E308" s="72">
        <v>-28.323799999999999</v>
      </c>
      <c r="F308" s="72">
        <v>31.857099999999999</v>
      </c>
      <c r="G308" s="36">
        <v>1</v>
      </c>
      <c r="H308" s="36"/>
      <c r="I308" s="35"/>
      <c r="J308" s="35"/>
    </row>
    <row r="309" spans="1:10" x14ac:dyDescent="0.25">
      <c r="A309" s="35"/>
      <c r="B309" s="52" t="s">
        <v>460</v>
      </c>
      <c r="C309" s="36"/>
      <c r="D309" s="36"/>
      <c r="E309" s="72">
        <v>-28.1632</v>
      </c>
      <c r="F309" s="72">
        <v>31.548500000000001</v>
      </c>
      <c r="G309" s="36">
        <v>1</v>
      </c>
      <c r="H309" s="36"/>
      <c r="I309" s="35"/>
      <c r="J309" s="35"/>
    </row>
    <row r="310" spans="1:10" x14ac:dyDescent="0.25">
      <c r="A310" s="35"/>
      <c r="B310" s="52" t="s">
        <v>461</v>
      </c>
      <c r="C310" s="36"/>
      <c r="D310" s="36"/>
      <c r="E310" s="72">
        <v>-28.243400000000001</v>
      </c>
      <c r="F310" s="72">
        <v>31.201799999999999</v>
      </c>
      <c r="G310" s="36">
        <v>1</v>
      </c>
      <c r="H310" s="36"/>
      <c r="I310" s="35"/>
      <c r="J310" s="35"/>
    </row>
    <row r="311" spans="1:10" x14ac:dyDescent="0.25">
      <c r="A311" s="35"/>
      <c r="B311" s="52" t="s">
        <v>460</v>
      </c>
      <c r="C311" s="36"/>
      <c r="D311" s="36"/>
      <c r="E311" s="72">
        <v>-27.974900000000002</v>
      </c>
      <c r="F311" s="72">
        <v>31.856999999999999</v>
      </c>
      <c r="G311" s="36">
        <v>1</v>
      </c>
      <c r="H311" s="36"/>
      <c r="I311" s="35"/>
      <c r="J311" s="35"/>
    </row>
    <row r="312" spans="1:10" x14ac:dyDescent="0.25">
      <c r="A312" s="35"/>
      <c r="B312" s="52" t="s">
        <v>460</v>
      </c>
      <c r="C312" s="36"/>
      <c r="D312" s="36"/>
      <c r="E312" s="72">
        <v>-27.9803</v>
      </c>
      <c r="F312" s="72">
        <v>31.8612</v>
      </c>
      <c r="G312" s="36">
        <v>1</v>
      </c>
      <c r="H312" s="36"/>
      <c r="I312" s="35"/>
      <c r="J312" s="35"/>
    </row>
    <row r="313" spans="1:10" x14ac:dyDescent="0.25">
      <c r="A313" s="35"/>
      <c r="B313" s="52" t="s">
        <v>460</v>
      </c>
      <c r="C313" s="36"/>
      <c r="D313" s="36"/>
      <c r="E313" s="72">
        <v>-27.772200000000002</v>
      </c>
      <c r="F313" s="72">
        <v>31.8918</v>
      </c>
      <c r="G313" s="36">
        <v>1</v>
      </c>
      <c r="H313" s="36"/>
      <c r="I313" s="35"/>
      <c r="J313" s="35"/>
    </row>
    <row r="314" spans="1:10" x14ac:dyDescent="0.25">
      <c r="A314" s="35"/>
      <c r="B314" s="52" t="s">
        <v>460</v>
      </c>
      <c r="C314" s="36"/>
      <c r="D314" s="36"/>
      <c r="E314" s="72">
        <v>-28.177900000000001</v>
      </c>
      <c r="F314" s="72">
        <v>31.895900000000001</v>
      </c>
      <c r="G314" s="36">
        <v>1</v>
      </c>
      <c r="H314" s="36"/>
      <c r="I314" s="35"/>
      <c r="J314" s="35"/>
    </row>
    <row r="315" spans="1:10" x14ac:dyDescent="0.25">
      <c r="A315" s="35"/>
      <c r="B315" s="52" t="s">
        <v>460</v>
      </c>
      <c r="C315" s="36"/>
      <c r="D315" s="36"/>
      <c r="E315" s="72">
        <v>-28.241099999999999</v>
      </c>
      <c r="F315" s="72">
        <v>31.747599999999998</v>
      </c>
      <c r="G315" s="36">
        <v>1</v>
      </c>
      <c r="H315" s="36"/>
      <c r="I315" s="35"/>
      <c r="J315" s="35"/>
    </row>
    <row r="316" spans="1:10" x14ac:dyDescent="0.25">
      <c r="A316" s="35"/>
      <c r="B316" s="52" t="s">
        <v>460</v>
      </c>
      <c r="C316" s="36"/>
      <c r="D316" s="36"/>
      <c r="E316" s="72">
        <v>-27.921199999999999</v>
      </c>
      <c r="F316" s="72">
        <v>31.6419</v>
      </c>
      <c r="G316" s="36">
        <v>1</v>
      </c>
      <c r="H316" s="36"/>
      <c r="I316" s="35"/>
      <c r="J316" s="35"/>
    </row>
    <row r="317" spans="1:10" x14ac:dyDescent="0.25">
      <c r="A317" s="35"/>
      <c r="B317" s="37" t="s">
        <v>462</v>
      </c>
      <c r="C317" s="36"/>
      <c r="D317" s="36"/>
      <c r="E317" s="72" t="s">
        <v>475</v>
      </c>
      <c r="F317" s="72" t="s">
        <v>476</v>
      </c>
      <c r="G317" s="36">
        <v>1</v>
      </c>
      <c r="H317" s="36"/>
      <c r="I317" s="35"/>
      <c r="J317" s="35"/>
    </row>
    <row r="318" spans="1:10" x14ac:dyDescent="0.25">
      <c r="A318" s="35"/>
      <c r="B318" s="37" t="s">
        <v>463</v>
      </c>
      <c r="C318" s="36"/>
      <c r="D318" s="36"/>
      <c r="E318" s="72" t="s">
        <v>477</v>
      </c>
      <c r="F318" s="72" t="s">
        <v>478</v>
      </c>
      <c r="G318" s="36">
        <v>1</v>
      </c>
      <c r="H318" s="36"/>
      <c r="I318" s="35"/>
      <c r="J318" s="35"/>
    </row>
    <row r="319" spans="1:10" x14ac:dyDescent="0.25">
      <c r="A319" s="35"/>
      <c r="B319" s="37" t="s">
        <v>464</v>
      </c>
      <c r="C319" s="36"/>
      <c r="D319" s="36"/>
      <c r="E319" s="72" t="s">
        <v>479</v>
      </c>
      <c r="F319" s="72" t="s">
        <v>480</v>
      </c>
      <c r="G319" s="36">
        <v>1</v>
      </c>
      <c r="H319" s="36"/>
      <c r="I319" s="35"/>
      <c r="J319" s="35"/>
    </row>
    <row r="320" spans="1:10" x14ac:dyDescent="0.25">
      <c r="A320" s="35"/>
      <c r="B320" s="37" t="s">
        <v>465</v>
      </c>
      <c r="C320" s="36"/>
      <c r="D320" s="36"/>
      <c r="E320" s="72" t="s">
        <v>481</v>
      </c>
      <c r="F320" s="72" t="s">
        <v>482</v>
      </c>
      <c r="G320" s="36">
        <v>1</v>
      </c>
      <c r="H320" s="36"/>
      <c r="I320" s="35"/>
      <c r="J320" s="35"/>
    </row>
    <row r="321" spans="1:10" x14ac:dyDescent="0.25">
      <c r="A321" s="35"/>
      <c r="B321" s="37" t="s">
        <v>466</v>
      </c>
      <c r="C321" s="36"/>
      <c r="D321" s="36"/>
      <c r="E321" s="72" t="s">
        <v>483</v>
      </c>
      <c r="F321" s="72" t="s">
        <v>484</v>
      </c>
      <c r="G321" s="36">
        <v>1</v>
      </c>
      <c r="H321" s="36"/>
      <c r="I321" s="35"/>
      <c r="J321" s="35"/>
    </row>
    <row r="322" spans="1:10" x14ac:dyDescent="0.25">
      <c r="A322" s="35"/>
      <c r="B322" s="37" t="s">
        <v>467</v>
      </c>
      <c r="C322" s="36"/>
      <c r="D322" s="36"/>
      <c r="E322" s="72" t="s">
        <v>485</v>
      </c>
      <c r="F322" s="72" t="s">
        <v>486</v>
      </c>
      <c r="G322" s="36">
        <v>1</v>
      </c>
      <c r="H322" s="36"/>
      <c r="I322" s="35"/>
      <c r="J322" s="35"/>
    </row>
    <row r="323" spans="1:10" x14ac:dyDescent="0.25">
      <c r="A323" s="35"/>
      <c r="B323" s="37" t="s">
        <v>468</v>
      </c>
      <c r="C323" s="36"/>
      <c r="D323" s="36"/>
      <c r="E323" s="72" t="s">
        <v>487</v>
      </c>
      <c r="F323" s="72" t="s">
        <v>488</v>
      </c>
      <c r="G323" s="36">
        <v>1</v>
      </c>
      <c r="H323" s="36"/>
      <c r="I323" s="35"/>
      <c r="J323" s="35"/>
    </row>
    <row r="324" spans="1:10" x14ac:dyDescent="0.25">
      <c r="A324" s="35"/>
      <c r="B324" s="37" t="s">
        <v>469</v>
      </c>
      <c r="C324" s="36"/>
      <c r="D324" s="36"/>
      <c r="E324" s="72" t="s">
        <v>489</v>
      </c>
      <c r="F324" s="72" t="s">
        <v>490</v>
      </c>
      <c r="G324" s="36">
        <v>1</v>
      </c>
      <c r="H324" s="36"/>
      <c r="I324" s="35"/>
      <c r="J324" s="35"/>
    </row>
    <row r="325" spans="1:10" x14ac:dyDescent="0.25">
      <c r="A325" s="35"/>
      <c r="B325" s="37" t="s">
        <v>469</v>
      </c>
      <c r="C325" s="36"/>
      <c r="D325" s="36"/>
      <c r="E325" s="72" t="s">
        <v>491</v>
      </c>
      <c r="F325" s="72" t="s">
        <v>492</v>
      </c>
      <c r="G325" s="36">
        <v>1</v>
      </c>
      <c r="H325" s="36"/>
      <c r="I325" s="35"/>
      <c r="J325" s="35"/>
    </row>
    <row r="326" spans="1:10" x14ac:dyDescent="0.25">
      <c r="A326" s="35"/>
      <c r="B326" s="37" t="s">
        <v>469</v>
      </c>
      <c r="C326" s="36"/>
      <c r="D326" s="36"/>
      <c r="E326" s="72" t="s">
        <v>493</v>
      </c>
      <c r="F326" s="72" t="s">
        <v>494</v>
      </c>
      <c r="G326" s="36">
        <v>1</v>
      </c>
      <c r="H326" s="36"/>
      <c r="I326" s="35"/>
      <c r="J326" s="35"/>
    </row>
    <row r="327" spans="1:10" x14ac:dyDescent="0.25">
      <c r="A327" s="35"/>
      <c r="B327" s="37" t="s">
        <v>470</v>
      </c>
      <c r="C327" s="36"/>
      <c r="D327" s="36"/>
      <c r="E327" s="72" t="s">
        <v>495</v>
      </c>
      <c r="F327" s="72" t="s">
        <v>496</v>
      </c>
      <c r="G327" s="36">
        <v>1</v>
      </c>
      <c r="H327" s="36"/>
      <c r="I327" s="35"/>
      <c r="J327" s="35"/>
    </row>
    <row r="328" spans="1:10" x14ac:dyDescent="0.25">
      <c r="A328" s="35"/>
      <c r="B328" s="37" t="s">
        <v>470</v>
      </c>
      <c r="C328" s="36"/>
      <c r="D328" s="36"/>
      <c r="E328" s="72" t="s">
        <v>497</v>
      </c>
      <c r="F328" s="72" t="s">
        <v>498</v>
      </c>
      <c r="G328" s="36">
        <v>1</v>
      </c>
      <c r="H328" s="36"/>
      <c r="I328" s="35"/>
      <c r="J328" s="35"/>
    </row>
    <row r="329" spans="1:10" x14ac:dyDescent="0.25">
      <c r="A329" s="35"/>
      <c r="B329" s="37" t="s">
        <v>471</v>
      </c>
      <c r="C329" s="36"/>
      <c r="D329" s="36"/>
      <c r="E329" s="72" t="s">
        <v>497</v>
      </c>
      <c r="F329" s="72" t="s">
        <v>498</v>
      </c>
      <c r="G329" s="36">
        <v>1</v>
      </c>
      <c r="H329" s="36"/>
      <c r="I329" s="35"/>
      <c r="J329" s="35"/>
    </row>
    <row r="330" spans="1:10" x14ac:dyDescent="0.25">
      <c r="A330" s="35"/>
      <c r="B330" s="37" t="s">
        <v>472</v>
      </c>
      <c r="C330" s="36"/>
      <c r="D330" s="36"/>
      <c r="E330" s="72" t="s">
        <v>499</v>
      </c>
      <c r="F330" s="72" t="s">
        <v>500</v>
      </c>
      <c r="G330" s="36">
        <v>1</v>
      </c>
      <c r="H330" s="36"/>
      <c r="I330" s="35"/>
      <c r="J330" s="35"/>
    </row>
    <row r="331" spans="1:10" x14ac:dyDescent="0.25">
      <c r="A331" s="35"/>
      <c r="B331" s="37" t="s">
        <v>473</v>
      </c>
      <c r="C331" s="36"/>
      <c r="D331" s="36"/>
      <c r="E331" s="72" t="s">
        <v>501</v>
      </c>
      <c r="F331" s="72" t="s">
        <v>502</v>
      </c>
      <c r="G331" s="36">
        <v>1</v>
      </c>
      <c r="H331" s="36"/>
      <c r="I331" s="35"/>
      <c r="J331" s="35"/>
    </row>
    <row r="332" spans="1:10" x14ac:dyDescent="0.25">
      <c r="A332" s="35"/>
      <c r="B332" s="37" t="s">
        <v>474</v>
      </c>
      <c r="C332" s="36"/>
      <c r="D332" s="36"/>
      <c r="E332" s="72" t="s">
        <v>503</v>
      </c>
      <c r="F332" s="72" t="s">
        <v>504</v>
      </c>
      <c r="G332" s="36">
        <v>1</v>
      </c>
      <c r="H332" s="36"/>
      <c r="I332" s="35"/>
      <c r="J332" s="35"/>
    </row>
    <row r="333" spans="1:10" x14ac:dyDescent="0.25">
      <c r="A333" s="35"/>
      <c r="B333" s="37" t="s">
        <v>505</v>
      </c>
      <c r="C333" s="36"/>
      <c r="D333" s="36"/>
      <c r="E333" s="72" t="s">
        <v>514</v>
      </c>
      <c r="F333" s="72" t="s">
        <v>515</v>
      </c>
      <c r="G333" s="36">
        <v>1</v>
      </c>
      <c r="H333" s="36"/>
      <c r="I333" s="35"/>
      <c r="J333" s="35"/>
    </row>
    <row r="334" spans="1:10" x14ac:dyDescent="0.25">
      <c r="A334" s="35"/>
      <c r="B334" s="37" t="s">
        <v>506</v>
      </c>
      <c r="C334" s="36"/>
      <c r="D334" s="36"/>
      <c r="E334" s="72" t="s">
        <v>516</v>
      </c>
      <c r="F334" s="72" t="s">
        <v>517</v>
      </c>
      <c r="G334" s="36">
        <v>1</v>
      </c>
      <c r="H334" s="36"/>
      <c r="I334" s="35"/>
      <c r="J334" s="35"/>
    </row>
    <row r="335" spans="1:10" x14ac:dyDescent="0.25">
      <c r="A335" s="35"/>
      <c r="B335" s="37" t="s">
        <v>507</v>
      </c>
      <c r="C335" s="36"/>
      <c r="D335" s="36"/>
      <c r="E335" s="72" t="s">
        <v>518</v>
      </c>
      <c r="F335" s="72" t="s">
        <v>519</v>
      </c>
      <c r="G335" s="36">
        <v>1</v>
      </c>
      <c r="H335" s="36"/>
      <c r="I335" s="35"/>
      <c r="J335" s="35"/>
    </row>
    <row r="336" spans="1:10" x14ac:dyDescent="0.25">
      <c r="A336" s="35"/>
      <c r="B336" s="37" t="s">
        <v>508</v>
      </c>
      <c r="C336" s="36"/>
      <c r="D336" s="36"/>
      <c r="E336" s="72" t="s">
        <v>520</v>
      </c>
      <c r="F336" s="72" t="s">
        <v>521</v>
      </c>
      <c r="G336" s="36">
        <v>1</v>
      </c>
      <c r="H336" s="36"/>
      <c r="I336" s="35"/>
      <c r="J336" s="35"/>
    </row>
    <row r="337" spans="1:10" x14ac:dyDescent="0.25">
      <c r="A337" s="35"/>
      <c r="B337" s="37" t="s">
        <v>509</v>
      </c>
      <c r="C337" s="36"/>
      <c r="D337" s="36"/>
      <c r="E337" s="72" t="s">
        <v>522</v>
      </c>
      <c r="F337" s="72" t="s">
        <v>523</v>
      </c>
      <c r="G337" s="36">
        <v>1</v>
      </c>
      <c r="H337" s="36"/>
      <c r="I337" s="35"/>
      <c r="J337" s="35"/>
    </row>
    <row r="338" spans="1:10" x14ac:dyDescent="0.25">
      <c r="A338" s="35"/>
      <c r="B338" s="37" t="s">
        <v>510</v>
      </c>
      <c r="C338" s="36"/>
      <c r="D338" s="36"/>
      <c r="E338" s="72" t="s">
        <v>524</v>
      </c>
      <c r="F338" s="72" t="s">
        <v>525</v>
      </c>
      <c r="G338" s="36">
        <v>1</v>
      </c>
      <c r="H338" s="36"/>
      <c r="I338" s="35"/>
      <c r="J338" s="35"/>
    </row>
    <row r="339" spans="1:10" x14ac:dyDescent="0.25">
      <c r="A339" s="35"/>
      <c r="B339" s="52" t="s">
        <v>511</v>
      </c>
      <c r="C339" s="36"/>
      <c r="D339" s="36"/>
      <c r="E339" s="72" t="s">
        <v>526</v>
      </c>
      <c r="F339" s="72" t="s">
        <v>527</v>
      </c>
      <c r="G339" s="36">
        <v>1</v>
      </c>
      <c r="H339" s="36"/>
      <c r="I339" s="35"/>
      <c r="J339" s="35"/>
    </row>
    <row r="340" spans="1:10" x14ac:dyDescent="0.25">
      <c r="A340" s="35"/>
      <c r="B340" s="52" t="s">
        <v>512</v>
      </c>
      <c r="C340" s="36"/>
      <c r="D340" s="36"/>
      <c r="E340" s="72" t="s">
        <v>528</v>
      </c>
      <c r="F340" s="72" t="s">
        <v>529</v>
      </c>
      <c r="G340" s="36">
        <v>1</v>
      </c>
      <c r="H340" s="36"/>
      <c r="I340" s="35"/>
      <c r="J340" s="35"/>
    </row>
    <row r="341" spans="1:10" x14ac:dyDescent="0.25">
      <c r="A341" s="35"/>
      <c r="B341" s="52" t="s">
        <v>513</v>
      </c>
      <c r="C341" s="36"/>
      <c r="D341" s="36"/>
      <c r="E341" s="72" t="s">
        <v>530</v>
      </c>
      <c r="F341" s="72" t="s">
        <v>531</v>
      </c>
      <c r="G341" s="36">
        <v>1</v>
      </c>
      <c r="H341" s="36"/>
      <c r="I341" s="35"/>
      <c r="J341" s="35"/>
    </row>
    <row r="342" spans="1:10" x14ac:dyDescent="0.25">
      <c r="A342" s="35" t="s">
        <v>532</v>
      </c>
      <c r="B342" s="35"/>
      <c r="C342" s="36"/>
      <c r="D342" s="36"/>
      <c r="E342" s="43" t="s">
        <v>640</v>
      </c>
      <c r="F342" s="72" t="s">
        <v>533</v>
      </c>
      <c r="G342" s="36">
        <v>1</v>
      </c>
      <c r="H342" s="36"/>
      <c r="I342" s="35"/>
      <c r="J342" s="35"/>
    </row>
    <row r="343" spans="1:10" x14ac:dyDescent="0.25">
      <c r="A343" s="35"/>
      <c r="B343" s="35"/>
      <c r="C343" s="36"/>
      <c r="D343" s="36"/>
      <c r="E343" s="43" t="s">
        <v>534</v>
      </c>
      <c r="F343" s="72" t="s">
        <v>535</v>
      </c>
      <c r="G343" s="36">
        <v>1</v>
      </c>
      <c r="H343" s="36"/>
      <c r="I343" s="35"/>
      <c r="J343" s="35"/>
    </row>
    <row r="344" spans="1:10" x14ac:dyDescent="0.25">
      <c r="A344" s="35"/>
      <c r="B344" s="35"/>
      <c r="C344" s="36"/>
      <c r="D344" s="36"/>
      <c r="E344" s="43" t="s">
        <v>536</v>
      </c>
      <c r="F344" s="43" t="s">
        <v>537</v>
      </c>
      <c r="G344" s="36">
        <v>1</v>
      </c>
      <c r="H344" s="36"/>
      <c r="I344" s="35"/>
      <c r="J344" s="35"/>
    </row>
    <row r="345" spans="1:10" x14ac:dyDescent="0.25">
      <c r="A345" s="35"/>
      <c r="B345" s="35"/>
      <c r="C345" s="36"/>
      <c r="D345" s="36"/>
      <c r="E345" s="43" t="s">
        <v>538</v>
      </c>
      <c r="F345" s="43" t="s">
        <v>539</v>
      </c>
      <c r="G345" s="36"/>
      <c r="H345" s="36">
        <v>1</v>
      </c>
      <c r="I345" s="35"/>
      <c r="J345" s="35"/>
    </row>
    <row r="346" spans="1:10" x14ac:dyDescent="0.25">
      <c r="A346" s="35"/>
      <c r="B346" s="35"/>
      <c r="C346" s="36"/>
      <c r="D346" s="36"/>
      <c r="E346" s="43" t="s">
        <v>540</v>
      </c>
      <c r="F346" s="43" t="s">
        <v>541</v>
      </c>
      <c r="G346" s="36"/>
      <c r="H346" s="36">
        <v>1</v>
      </c>
      <c r="I346" s="35"/>
      <c r="J346" s="35"/>
    </row>
    <row r="347" spans="1:10" x14ac:dyDescent="0.25">
      <c r="A347" s="35"/>
      <c r="B347" s="35"/>
      <c r="C347" s="36"/>
      <c r="D347" s="36"/>
      <c r="E347" s="43"/>
      <c r="F347" s="43"/>
      <c r="G347" s="36"/>
      <c r="H347" s="36"/>
      <c r="I347" s="35"/>
      <c r="J347" s="35"/>
    </row>
    <row r="348" spans="1:10" x14ac:dyDescent="0.25">
      <c r="A348" s="35"/>
      <c r="B348" s="35"/>
      <c r="C348" s="36"/>
      <c r="D348" s="36"/>
      <c r="E348" s="43"/>
      <c r="F348" s="43"/>
      <c r="G348" s="36"/>
      <c r="H348" s="36"/>
      <c r="I348" s="35"/>
      <c r="J348" s="35"/>
    </row>
    <row r="349" spans="1:10" x14ac:dyDescent="0.25">
      <c r="A349" s="35"/>
      <c r="B349" s="35"/>
      <c r="C349" s="36"/>
      <c r="D349" s="36"/>
      <c r="E349" s="43" t="s">
        <v>641</v>
      </c>
      <c r="F349" s="43" t="s">
        <v>542</v>
      </c>
      <c r="G349" s="36">
        <v>1</v>
      </c>
      <c r="H349" s="36"/>
      <c r="I349" s="35"/>
      <c r="J349" s="35"/>
    </row>
    <row r="350" spans="1:10" x14ac:dyDescent="0.25">
      <c r="A350" s="35"/>
      <c r="B350" s="35"/>
      <c r="C350" s="36"/>
      <c r="D350" s="36"/>
      <c r="E350" s="43" t="s">
        <v>543</v>
      </c>
      <c r="F350" s="43" t="s">
        <v>544</v>
      </c>
      <c r="G350" s="36">
        <v>1</v>
      </c>
      <c r="H350" s="36"/>
      <c r="I350" s="35"/>
      <c r="J350" s="35"/>
    </row>
    <row r="351" spans="1:10" x14ac:dyDescent="0.25">
      <c r="A351" s="35"/>
      <c r="B351" s="35"/>
      <c r="C351" s="36"/>
      <c r="D351" s="36"/>
      <c r="E351" s="43" t="s">
        <v>545</v>
      </c>
      <c r="F351" s="43" t="s">
        <v>546</v>
      </c>
      <c r="G351" s="36">
        <v>1</v>
      </c>
      <c r="H351" s="36"/>
      <c r="I351" s="35"/>
      <c r="J351" s="35"/>
    </row>
    <row r="352" spans="1:10" x14ac:dyDescent="0.25">
      <c r="A352" s="35"/>
      <c r="B352" s="35"/>
      <c r="C352" s="36"/>
      <c r="D352" s="36"/>
      <c r="E352" s="43" t="s">
        <v>547</v>
      </c>
      <c r="F352" s="43" t="s">
        <v>548</v>
      </c>
      <c r="G352" s="36">
        <v>1</v>
      </c>
      <c r="H352" s="36"/>
      <c r="I352" s="35"/>
      <c r="J352" s="35"/>
    </row>
    <row r="353" spans="1:10" x14ac:dyDescent="0.25">
      <c r="A353" s="35"/>
      <c r="B353" s="35"/>
      <c r="C353" s="36"/>
      <c r="D353" s="36"/>
      <c r="E353" s="43" t="s">
        <v>549</v>
      </c>
      <c r="F353" s="43" t="s">
        <v>550</v>
      </c>
      <c r="G353" s="36">
        <v>1</v>
      </c>
      <c r="H353" s="36"/>
      <c r="I353" s="35"/>
      <c r="J353" s="53"/>
    </row>
    <row r="354" spans="1:10" x14ac:dyDescent="0.25">
      <c r="A354" s="35"/>
      <c r="B354" s="35"/>
      <c r="C354" s="36"/>
      <c r="D354" s="36"/>
      <c r="E354" s="43" t="s">
        <v>551</v>
      </c>
      <c r="F354" s="43" t="s">
        <v>552</v>
      </c>
      <c r="G354" s="36">
        <v>1</v>
      </c>
      <c r="H354" s="36"/>
      <c r="I354" s="35"/>
      <c r="J354" s="53"/>
    </row>
    <row r="355" spans="1:10" x14ac:dyDescent="0.25">
      <c r="A355" s="35"/>
      <c r="B355" s="35"/>
      <c r="C355" s="36"/>
      <c r="D355" s="36"/>
      <c r="E355" s="72" t="s">
        <v>553</v>
      </c>
      <c r="F355" s="72" t="s">
        <v>554</v>
      </c>
      <c r="G355" s="36">
        <v>1</v>
      </c>
      <c r="H355" s="36"/>
      <c r="I355" s="35"/>
      <c r="J355" s="53"/>
    </row>
    <row r="356" spans="1:10" x14ac:dyDescent="0.25">
      <c r="A356" s="35" t="s">
        <v>642</v>
      </c>
      <c r="B356" s="35"/>
      <c r="C356" s="36" t="s">
        <v>555</v>
      </c>
      <c r="D356" s="36"/>
      <c r="E356" s="75" t="s">
        <v>556</v>
      </c>
      <c r="F356" s="75" t="s">
        <v>557</v>
      </c>
      <c r="G356" s="36"/>
      <c r="H356" s="36">
        <v>1</v>
      </c>
      <c r="I356" s="35"/>
      <c r="J356" s="53" t="s">
        <v>643</v>
      </c>
    </row>
    <row r="357" spans="1:10" ht="30" x14ac:dyDescent="0.25">
      <c r="A357" s="35"/>
      <c r="B357" s="35"/>
      <c r="C357" s="36" t="s">
        <v>555</v>
      </c>
      <c r="D357" s="36"/>
      <c r="E357" s="73" t="s">
        <v>558</v>
      </c>
      <c r="F357" s="73" t="s">
        <v>559</v>
      </c>
      <c r="G357" s="36"/>
      <c r="H357" s="36">
        <v>1</v>
      </c>
      <c r="I357" s="35"/>
      <c r="J357" s="53" t="s">
        <v>643</v>
      </c>
    </row>
    <row r="358" spans="1:10" x14ac:dyDescent="0.25">
      <c r="A358" s="35"/>
      <c r="B358" s="35"/>
      <c r="C358" s="36" t="s">
        <v>555</v>
      </c>
      <c r="D358" s="36"/>
      <c r="E358" s="75" t="s">
        <v>560</v>
      </c>
      <c r="F358" s="73" t="s">
        <v>561</v>
      </c>
      <c r="G358" s="36"/>
      <c r="H358" s="36">
        <v>1</v>
      </c>
      <c r="I358" s="35"/>
      <c r="J358" s="53" t="s">
        <v>643</v>
      </c>
    </row>
    <row r="359" spans="1:10" x14ac:dyDescent="0.25">
      <c r="A359" s="35"/>
      <c r="B359" s="35"/>
      <c r="C359" s="36" t="s">
        <v>555</v>
      </c>
      <c r="D359" s="36"/>
      <c r="E359" s="73" t="s">
        <v>562</v>
      </c>
      <c r="F359" s="73" t="s">
        <v>563</v>
      </c>
      <c r="G359" s="36"/>
      <c r="H359" s="36">
        <v>1</v>
      </c>
      <c r="I359" s="35"/>
      <c r="J359" s="53" t="s">
        <v>643</v>
      </c>
    </row>
    <row r="360" spans="1:10" x14ac:dyDescent="0.25">
      <c r="A360" s="35"/>
      <c r="B360" s="35"/>
      <c r="C360" s="36" t="s">
        <v>555</v>
      </c>
      <c r="D360" s="36"/>
      <c r="E360" s="73" t="s">
        <v>564</v>
      </c>
      <c r="F360" s="73" t="s">
        <v>565</v>
      </c>
      <c r="G360" s="36"/>
      <c r="H360" s="36">
        <v>1</v>
      </c>
      <c r="I360" s="35"/>
      <c r="J360" s="53" t="s">
        <v>643</v>
      </c>
    </row>
    <row r="361" spans="1:10" x14ac:dyDescent="0.25">
      <c r="A361" s="35"/>
      <c r="B361" s="35"/>
      <c r="C361" s="36" t="s">
        <v>555</v>
      </c>
      <c r="D361" s="36"/>
      <c r="E361" s="73" t="s">
        <v>566</v>
      </c>
      <c r="F361" s="76" t="s">
        <v>567</v>
      </c>
      <c r="G361" s="36"/>
      <c r="H361" s="36">
        <v>1</v>
      </c>
      <c r="I361" s="35"/>
      <c r="J361" s="53" t="s">
        <v>643</v>
      </c>
    </row>
    <row r="362" spans="1:10" x14ac:dyDescent="0.25">
      <c r="A362" s="35"/>
      <c r="B362" s="35"/>
      <c r="C362" s="36" t="s">
        <v>555</v>
      </c>
      <c r="D362" s="36"/>
      <c r="E362" s="73" t="s">
        <v>568</v>
      </c>
      <c r="F362" s="73" t="s">
        <v>569</v>
      </c>
      <c r="G362" s="36"/>
      <c r="H362" s="36">
        <v>1</v>
      </c>
      <c r="I362" s="35"/>
      <c r="J362" s="53" t="s">
        <v>643</v>
      </c>
    </row>
    <row r="363" spans="1:10" x14ac:dyDescent="0.25">
      <c r="A363" s="35"/>
      <c r="B363" s="35"/>
      <c r="C363" s="36" t="s">
        <v>555</v>
      </c>
      <c r="D363" s="36"/>
      <c r="E363" s="73" t="s">
        <v>570</v>
      </c>
      <c r="F363" s="73" t="s">
        <v>571</v>
      </c>
      <c r="G363" s="36"/>
      <c r="H363" s="36">
        <v>1</v>
      </c>
      <c r="I363" s="35"/>
      <c r="J363" s="53" t="s">
        <v>643</v>
      </c>
    </row>
    <row r="364" spans="1:10" x14ac:dyDescent="0.25">
      <c r="A364" s="35"/>
      <c r="B364" s="35"/>
      <c r="C364" s="36" t="s">
        <v>576</v>
      </c>
      <c r="D364" s="36"/>
      <c r="E364" s="73" t="s">
        <v>572</v>
      </c>
      <c r="F364" s="73" t="s">
        <v>573</v>
      </c>
      <c r="G364" s="36"/>
      <c r="H364" s="36">
        <v>1</v>
      </c>
      <c r="I364" s="35"/>
      <c r="J364" s="53" t="s">
        <v>643</v>
      </c>
    </row>
    <row r="365" spans="1:10" x14ac:dyDescent="0.25">
      <c r="A365" s="35"/>
      <c r="B365" s="35"/>
      <c r="C365" s="36" t="s">
        <v>555</v>
      </c>
      <c r="D365" s="36"/>
      <c r="E365" s="73" t="s">
        <v>574</v>
      </c>
      <c r="F365" s="73" t="s">
        <v>575</v>
      </c>
      <c r="G365" s="36"/>
      <c r="H365" s="36">
        <v>1</v>
      </c>
      <c r="I365" s="35"/>
      <c r="J365" s="53" t="s">
        <v>643</v>
      </c>
    </row>
    <row r="366" spans="1:10" x14ac:dyDescent="0.25">
      <c r="A366" s="35"/>
      <c r="B366" s="35"/>
      <c r="C366" s="36" t="s">
        <v>555</v>
      </c>
      <c r="D366" s="36"/>
      <c r="E366" s="73" t="s">
        <v>577</v>
      </c>
      <c r="F366" s="73" t="s">
        <v>578</v>
      </c>
      <c r="G366" s="36"/>
      <c r="H366" s="36">
        <v>1</v>
      </c>
      <c r="I366" s="35"/>
      <c r="J366" s="53" t="s">
        <v>643</v>
      </c>
    </row>
    <row r="367" spans="1:10" x14ac:dyDescent="0.25">
      <c r="A367" s="35"/>
      <c r="B367" s="35"/>
      <c r="C367" s="36" t="s">
        <v>555</v>
      </c>
      <c r="D367" s="36"/>
      <c r="E367" s="73" t="s">
        <v>579</v>
      </c>
      <c r="F367" s="73" t="s">
        <v>580</v>
      </c>
      <c r="G367" s="36"/>
      <c r="H367" s="36">
        <v>1</v>
      </c>
      <c r="I367" s="35"/>
      <c r="J367" s="53" t="s">
        <v>643</v>
      </c>
    </row>
    <row r="368" spans="1:10" ht="17.25" customHeight="1" x14ac:dyDescent="0.25">
      <c r="A368" s="35"/>
      <c r="B368" s="35"/>
      <c r="C368" s="36" t="s">
        <v>555</v>
      </c>
      <c r="D368" s="36"/>
      <c r="E368" s="73" t="s">
        <v>581</v>
      </c>
      <c r="F368" s="73" t="s">
        <v>582</v>
      </c>
      <c r="G368" s="36"/>
      <c r="H368" s="36">
        <v>1</v>
      </c>
      <c r="I368" s="35"/>
      <c r="J368" s="53" t="s">
        <v>643</v>
      </c>
    </row>
    <row r="369" spans="1:10" x14ac:dyDescent="0.25">
      <c r="A369" s="35"/>
      <c r="B369" s="35"/>
      <c r="C369" s="36" t="s">
        <v>555</v>
      </c>
      <c r="D369" s="36"/>
      <c r="E369" s="73" t="s">
        <v>583</v>
      </c>
      <c r="F369" s="73" t="s">
        <v>584</v>
      </c>
      <c r="G369" s="36"/>
      <c r="H369" s="36">
        <v>1</v>
      </c>
      <c r="I369" s="35"/>
      <c r="J369" s="53" t="s">
        <v>643</v>
      </c>
    </row>
    <row r="370" spans="1:10" x14ac:dyDescent="0.25">
      <c r="A370" s="35"/>
      <c r="B370" s="35"/>
      <c r="C370" s="36" t="s">
        <v>555</v>
      </c>
      <c r="D370" s="36"/>
      <c r="E370" s="73" t="s">
        <v>585</v>
      </c>
      <c r="F370" s="76" t="s">
        <v>586</v>
      </c>
      <c r="G370" s="36"/>
      <c r="H370" s="36">
        <v>1</v>
      </c>
      <c r="I370" s="35"/>
      <c r="J370" s="53" t="s">
        <v>643</v>
      </c>
    </row>
    <row r="371" spans="1:10" ht="30" x14ac:dyDescent="0.25">
      <c r="A371" s="35"/>
      <c r="B371" s="35"/>
      <c r="C371" s="36" t="s">
        <v>555</v>
      </c>
      <c r="D371" s="36"/>
      <c r="E371" s="73" t="s">
        <v>587</v>
      </c>
      <c r="F371" s="73" t="s">
        <v>588</v>
      </c>
      <c r="G371" s="36"/>
      <c r="H371" s="36">
        <v>1</v>
      </c>
      <c r="I371" s="35"/>
      <c r="J371" s="53" t="s">
        <v>643</v>
      </c>
    </row>
    <row r="372" spans="1:10" x14ac:dyDescent="0.25">
      <c r="A372" s="35"/>
      <c r="B372" s="35"/>
      <c r="C372" s="36" t="s">
        <v>555</v>
      </c>
      <c r="D372" s="36"/>
      <c r="E372" s="73" t="s">
        <v>589</v>
      </c>
      <c r="F372" s="73" t="s">
        <v>590</v>
      </c>
      <c r="G372" s="36"/>
      <c r="H372" s="36">
        <v>1</v>
      </c>
      <c r="I372" s="35"/>
      <c r="J372" s="53" t="s">
        <v>643</v>
      </c>
    </row>
    <row r="373" spans="1:10" x14ac:dyDescent="0.25">
      <c r="A373" s="35"/>
      <c r="B373" s="35"/>
      <c r="C373" s="36" t="s">
        <v>555</v>
      </c>
      <c r="D373" s="36"/>
      <c r="E373" s="73" t="s">
        <v>589</v>
      </c>
      <c r="F373" s="73" t="s">
        <v>590</v>
      </c>
      <c r="G373" s="36"/>
      <c r="H373" s="36">
        <v>1</v>
      </c>
      <c r="I373" s="35"/>
      <c r="J373" s="53" t="s">
        <v>643</v>
      </c>
    </row>
    <row r="374" spans="1:10" x14ac:dyDescent="0.25">
      <c r="A374" s="35"/>
      <c r="B374" s="35"/>
      <c r="C374" s="36" t="s">
        <v>555</v>
      </c>
      <c r="D374" s="36"/>
      <c r="E374" s="73" t="s">
        <v>591</v>
      </c>
      <c r="F374" s="73" t="s">
        <v>592</v>
      </c>
      <c r="G374" s="36"/>
      <c r="H374" s="36">
        <v>1</v>
      </c>
      <c r="I374" s="35"/>
      <c r="J374" s="53" t="s">
        <v>643</v>
      </c>
    </row>
    <row r="375" spans="1:10" x14ac:dyDescent="0.25">
      <c r="A375" s="35"/>
      <c r="B375" s="35"/>
      <c r="C375" s="36" t="s">
        <v>555</v>
      </c>
      <c r="D375" s="36"/>
      <c r="E375" s="73" t="s">
        <v>593</v>
      </c>
      <c r="F375" s="73" t="s">
        <v>594</v>
      </c>
      <c r="G375" s="36"/>
      <c r="H375" s="36">
        <v>1</v>
      </c>
      <c r="I375" s="35"/>
      <c r="J375" s="53" t="s">
        <v>643</v>
      </c>
    </row>
    <row r="376" spans="1:10" ht="30" x14ac:dyDescent="0.25">
      <c r="A376" s="35"/>
      <c r="B376" s="35"/>
      <c r="C376" s="36" t="s">
        <v>555</v>
      </c>
      <c r="D376" s="36"/>
      <c r="E376" s="73" t="s">
        <v>595</v>
      </c>
      <c r="F376" s="73" t="s">
        <v>596</v>
      </c>
      <c r="G376" s="36"/>
      <c r="H376" s="36">
        <v>1</v>
      </c>
      <c r="I376" s="35"/>
      <c r="J376" s="53" t="s">
        <v>643</v>
      </c>
    </row>
    <row r="377" spans="1:10" ht="30" x14ac:dyDescent="0.25">
      <c r="A377" s="35"/>
      <c r="B377" s="35"/>
      <c r="C377" s="36" t="s">
        <v>555</v>
      </c>
      <c r="D377" s="36"/>
      <c r="E377" s="73" t="s">
        <v>597</v>
      </c>
      <c r="F377" s="73" t="s">
        <v>598</v>
      </c>
      <c r="G377" s="36"/>
      <c r="H377" s="36">
        <v>1</v>
      </c>
      <c r="I377" s="35"/>
      <c r="J377" s="53" t="s">
        <v>643</v>
      </c>
    </row>
    <row r="378" spans="1:10" x14ac:dyDescent="0.25">
      <c r="A378" s="35"/>
      <c r="B378" s="35"/>
      <c r="C378" s="36" t="s">
        <v>555</v>
      </c>
      <c r="D378" s="36"/>
      <c r="E378" s="73" t="s">
        <v>599</v>
      </c>
      <c r="F378" s="73" t="s">
        <v>600</v>
      </c>
      <c r="G378" s="36"/>
      <c r="H378" s="36">
        <v>1</v>
      </c>
      <c r="I378" s="35"/>
      <c r="J378" s="53" t="s">
        <v>643</v>
      </c>
    </row>
    <row r="379" spans="1:10" x14ac:dyDescent="0.25">
      <c r="A379" s="35"/>
      <c r="B379" s="35"/>
      <c r="C379" s="36" t="s">
        <v>555</v>
      </c>
      <c r="D379" s="36"/>
      <c r="E379" s="73" t="s">
        <v>601</v>
      </c>
      <c r="F379" s="73" t="s">
        <v>602</v>
      </c>
      <c r="G379" s="36"/>
      <c r="H379" s="36">
        <v>1</v>
      </c>
      <c r="I379" s="35"/>
      <c r="J379" s="53" t="s">
        <v>643</v>
      </c>
    </row>
    <row r="380" spans="1:10" ht="30" x14ac:dyDescent="0.25">
      <c r="A380" s="35"/>
      <c r="B380" s="35"/>
      <c r="C380" s="36" t="s">
        <v>555</v>
      </c>
      <c r="D380" s="36"/>
      <c r="E380" s="73" t="s">
        <v>603</v>
      </c>
      <c r="F380" s="73" t="s">
        <v>604</v>
      </c>
      <c r="G380" s="36"/>
      <c r="H380" s="36">
        <v>1</v>
      </c>
      <c r="I380" s="35"/>
      <c r="J380" s="53" t="s">
        <v>643</v>
      </c>
    </row>
    <row r="381" spans="1:10" ht="30" x14ac:dyDescent="0.25">
      <c r="A381" s="35"/>
      <c r="B381" s="35"/>
      <c r="C381" s="36" t="s">
        <v>555</v>
      </c>
      <c r="D381" s="36"/>
      <c r="E381" s="73" t="s">
        <v>605</v>
      </c>
      <c r="F381" s="73" t="s">
        <v>606</v>
      </c>
      <c r="G381" s="36"/>
      <c r="H381" s="36">
        <v>1</v>
      </c>
      <c r="I381" s="35"/>
      <c r="J381" s="53" t="s">
        <v>643</v>
      </c>
    </row>
    <row r="382" spans="1:10" ht="30" x14ac:dyDescent="0.25">
      <c r="A382" s="35"/>
      <c r="B382" s="35"/>
      <c r="C382" s="36" t="s">
        <v>555</v>
      </c>
      <c r="D382" s="36"/>
      <c r="E382" s="73" t="s">
        <v>607</v>
      </c>
      <c r="F382" s="73" t="s">
        <v>608</v>
      </c>
      <c r="G382" s="36"/>
      <c r="H382" s="36">
        <v>1</v>
      </c>
      <c r="I382" s="35"/>
      <c r="J382" s="53" t="s">
        <v>643</v>
      </c>
    </row>
    <row r="383" spans="1:10" ht="30" x14ac:dyDescent="0.25">
      <c r="A383" s="35"/>
      <c r="B383" s="35"/>
      <c r="C383" s="36" t="s">
        <v>555</v>
      </c>
      <c r="D383" s="36"/>
      <c r="E383" s="73" t="s">
        <v>609</v>
      </c>
      <c r="F383" s="73" t="s">
        <v>610</v>
      </c>
      <c r="G383" s="36"/>
      <c r="H383" s="36">
        <v>1</v>
      </c>
      <c r="I383" s="35"/>
      <c r="J383" s="53" t="s">
        <v>643</v>
      </c>
    </row>
    <row r="384" spans="1:10" x14ac:dyDescent="0.25">
      <c r="A384" s="35"/>
      <c r="B384" s="35"/>
      <c r="C384" s="36" t="s">
        <v>555</v>
      </c>
      <c r="D384" s="36"/>
      <c r="E384" s="73" t="s">
        <v>611</v>
      </c>
      <c r="F384" s="73" t="s">
        <v>612</v>
      </c>
      <c r="G384" s="36"/>
      <c r="H384" s="36">
        <v>1</v>
      </c>
      <c r="I384" s="35"/>
      <c r="J384" s="53" t="s">
        <v>643</v>
      </c>
    </row>
    <row r="385" spans="1:10" x14ac:dyDescent="0.25">
      <c r="A385" s="35"/>
      <c r="B385" s="35"/>
      <c r="C385" s="36" t="s">
        <v>555</v>
      </c>
      <c r="D385" s="36"/>
      <c r="E385" s="73" t="s">
        <v>613</v>
      </c>
      <c r="F385" s="73" t="s">
        <v>614</v>
      </c>
      <c r="G385" s="36"/>
      <c r="H385" s="36">
        <v>1</v>
      </c>
      <c r="I385" s="35"/>
      <c r="J385" s="53" t="s">
        <v>643</v>
      </c>
    </row>
    <row r="386" spans="1:10" x14ac:dyDescent="0.25">
      <c r="A386" s="35"/>
      <c r="B386" s="35"/>
      <c r="C386" s="36" t="s">
        <v>555</v>
      </c>
      <c r="D386" s="36"/>
      <c r="E386" s="73" t="s">
        <v>615</v>
      </c>
      <c r="F386" s="73" t="s">
        <v>616</v>
      </c>
      <c r="G386" s="36"/>
      <c r="H386" s="36">
        <v>1</v>
      </c>
      <c r="I386" s="35"/>
      <c r="J386" s="53" t="s">
        <v>643</v>
      </c>
    </row>
    <row r="387" spans="1:10" x14ac:dyDescent="0.25">
      <c r="A387" s="35"/>
      <c r="B387" s="35"/>
      <c r="C387" s="36" t="s">
        <v>555</v>
      </c>
      <c r="D387" s="36"/>
      <c r="E387" s="73" t="s">
        <v>617</v>
      </c>
      <c r="F387" s="73" t="s">
        <v>618</v>
      </c>
      <c r="G387" s="36"/>
      <c r="H387" s="36">
        <v>1</v>
      </c>
      <c r="I387" s="35"/>
      <c r="J387" s="53" t="s">
        <v>643</v>
      </c>
    </row>
    <row r="388" spans="1:10" x14ac:dyDescent="0.25">
      <c r="A388" s="35"/>
      <c r="B388" s="35"/>
      <c r="C388" s="36" t="s">
        <v>555</v>
      </c>
      <c r="D388" s="36"/>
      <c r="E388" s="73" t="s">
        <v>619</v>
      </c>
      <c r="F388" s="73" t="s">
        <v>620</v>
      </c>
      <c r="G388" s="36"/>
      <c r="H388" s="36">
        <v>1</v>
      </c>
      <c r="I388" s="35"/>
      <c r="J388" s="53" t="s">
        <v>643</v>
      </c>
    </row>
    <row r="389" spans="1:10" ht="30" x14ac:dyDescent="0.25">
      <c r="A389" s="35"/>
      <c r="B389" s="35"/>
      <c r="C389" s="36" t="s">
        <v>639</v>
      </c>
      <c r="D389" s="36"/>
      <c r="E389" s="73" t="s">
        <v>621</v>
      </c>
      <c r="F389" s="73" t="s">
        <v>622</v>
      </c>
      <c r="G389" s="36"/>
      <c r="H389" s="36">
        <v>1</v>
      </c>
      <c r="I389" s="35"/>
      <c r="J389" s="53" t="s">
        <v>643</v>
      </c>
    </row>
    <row r="390" spans="1:10" ht="30" x14ac:dyDescent="0.25">
      <c r="A390" s="35"/>
      <c r="B390" s="35"/>
      <c r="C390" s="36" t="s">
        <v>639</v>
      </c>
      <c r="D390" s="36"/>
      <c r="E390" s="73" t="s">
        <v>623</v>
      </c>
      <c r="F390" s="73" t="s">
        <v>624</v>
      </c>
      <c r="G390" s="36"/>
      <c r="H390" s="36">
        <v>1</v>
      </c>
      <c r="I390" s="35"/>
      <c r="J390" s="53" t="s">
        <v>643</v>
      </c>
    </row>
    <row r="391" spans="1:10" x14ac:dyDescent="0.25">
      <c r="A391" s="35"/>
      <c r="B391" s="35"/>
      <c r="C391" s="36" t="s">
        <v>639</v>
      </c>
      <c r="D391" s="36"/>
      <c r="E391" s="73" t="s">
        <v>625</v>
      </c>
      <c r="F391" s="73" t="s">
        <v>626</v>
      </c>
      <c r="G391" s="36"/>
      <c r="H391" s="36">
        <v>1</v>
      </c>
      <c r="I391" s="35"/>
      <c r="J391" s="53" t="s">
        <v>643</v>
      </c>
    </row>
    <row r="392" spans="1:10" ht="30" x14ac:dyDescent="0.25">
      <c r="A392" s="35"/>
      <c r="B392" s="35"/>
      <c r="C392" s="36" t="s">
        <v>639</v>
      </c>
      <c r="D392" s="36"/>
      <c r="E392" s="73" t="s">
        <v>627</v>
      </c>
      <c r="F392" s="73" t="s">
        <v>628</v>
      </c>
      <c r="G392" s="36"/>
      <c r="H392" s="36">
        <v>1</v>
      </c>
      <c r="I392" s="35"/>
      <c r="J392" s="53" t="s">
        <v>643</v>
      </c>
    </row>
    <row r="393" spans="1:10" ht="30" x14ac:dyDescent="0.25">
      <c r="A393" s="35"/>
      <c r="B393" s="35"/>
      <c r="C393" s="36" t="s">
        <v>639</v>
      </c>
      <c r="D393" s="36"/>
      <c r="E393" s="73" t="s">
        <v>621</v>
      </c>
      <c r="F393" s="73" t="s">
        <v>622</v>
      </c>
      <c r="G393" s="36"/>
      <c r="H393" s="36">
        <v>1</v>
      </c>
      <c r="I393" s="35"/>
      <c r="J393" s="53" t="s">
        <v>643</v>
      </c>
    </row>
    <row r="394" spans="1:10" ht="30" x14ac:dyDescent="0.25">
      <c r="A394" s="35"/>
      <c r="B394" s="35"/>
      <c r="C394" s="36" t="s">
        <v>555</v>
      </c>
      <c r="D394" s="36"/>
      <c r="E394" s="73" t="s">
        <v>629</v>
      </c>
      <c r="F394" s="73" t="s">
        <v>630</v>
      </c>
      <c r="G394" s="36"/>
      <c r="H394" s="36">
        <v>1</v>
      </c>
      <c r="I394" s="35"/>
      <c r="J394" s="53" t="s">
        <v>643</v>
      </c>
    </row>
    <row r="395" spans="1:10" x14ac:dyDescent="0.25">
      <c r="A395" s="35"/>
      <c r="B395" s="35"/>
      <c r="C395" s="36" t="s">
        <v>555</v>
      </c>
      <c r="D395" s="36"/>
      <c r="E395" s="73" t="s">
        <v>631</v>
      </c>
      <c r="F395" s="73" t="s">
        <v>632</v>
      </c>
      <c r="G395" s="36"/>
      <c r="H395" s="36">
        <v>1</v>
      </c>
      <c r="I395" s="35"/>
      <c r="J395" s="53" t="s">
        <v>643</v>
      </c>
    </row>
    <row r="396" spans="1:10" ht="30" x14ac:dyDescent="0.25">
      <c r="A396" s="35"/>
      <c r="B396" s="35"/>
      <c r="C396" s="36" t="s">
        <v>555</v>
      </c>
      <c r="D396" s="36"/>
      <c r="E396" s="73" t="s">
        <v>633</v>
      </c>
      <c r="F396" s="73" t="s">
        <v>634</v>
      </c>
      <c r="G396" s="36"/>
      <c r="H396" s="36">
        <v>1</v>
      </c>
      <c r="I396" s="35"/>
      <c r="J396" s="53" t="s">
        <v>643</v>
      </c>
    </row>
    <row r="397" spans="1:10" x14ac:dyDescent="0.25">
      <c r="A397" s="35"/>
      <c r="B397" s="35"/>
      <c r="C397" s="36" t="s">
        <v>555</v>
      </c>
      <c r="D397" s="36"/>
      <c r="E397" s="73" t="s">
        <v>635</v>
      </c>
      <c r="F397" s="73" t="s">
        <v>636</v>
      </c>
      <c r="G397" s="36"/>
      <c r="H397" s="36">
        <v>1</v>
      </c>
      <c r="I397" s="35"/>
      <c r="J397" s="53" t="s">
        <v>643</v>
      </c>
    </row>
    <row r="398" spans="1:10" x14ac:dyDescent="0.25">
      <c r="A398" s="35"/>
      <c r="B398" s="35"/>
      <c r="C398" s="36" t="s">
        <v>555</v>
      </c>
      <c r="D398" s="36"/>
      <c r="E398" s="73" t="s">
        <v>637</v>
      </c>
      <c r="F398" s="73" t="s">
        <v>638</v>
      </c>
      <c r="G398" s="36"/>
      <c r="H398" s="36">
        <v>1</v>
      </c>
      <c r="I398" s="35"/>
      <c r="J398" s="53" t="s">
        <v>643</v>
      </c>
    </row>
    <row r="399" spans="1:10" s="14" customFormat="1" x14ac:dyDescent="0.25">
      <c r="A399" s="47" t="s">
        <v>644</v>
      </c>
      <c r="B399" s="47"/>
      <c r="C399" s="48"/>
      <c r="D399" s="48"/>
      <c r="E399" s="47"/>
      <c r="F399" s="47"/>
      <c r="G399" s="48">
        <f>SUM(G182:G398)</f>
        <v>170</v>
      </c>
      <c r="H399" s="48">
        <f>SUM(H182:H398)</f>
        <v>45</v>
      </c>
      <c r="I399" s="47"/>
      <c r="J399" s="47"/>
    </row>
    <row r="401" spans="1:10" ht="18.75" x14ac:dyDescent="0.3">
      <c r="A401" s="55" t="s">
        <v>776</v>
      </c>
      <c r="B401" s="30"/>
      <c r="C401" s="31"/>
      <c r="D401" s="31"/>
      <c r="E401" s="30"/>
      <c r="F401" s="30"/>
      <c r="G401" s="31"/>
      <c r="H401" s="31"/>
      <c r="I401" s="30"/>
      <c r="J401" s="30"/>
    </row>
    <row r="402" spans="1:10" x14ac:dyDescent="0.25">
      <c r="A402" s="6"/>
      <c r="B402" s="54" t="s">
        <v>645</v>
      </c>
      <c r="C402" s="77" t="s">
        <v>646</v>
      </c>
      <c r="D402" s="77" t="s">
        <v>647</v>
      </c>
      <c r="E402" s="78">
        <v>-29.191510000000001</v>
      </c>
      <c r="F402" s="78">
        <v>27.039200000000001</v>
      </c>
      <c r="G402" s="7">
        <v>1</v>
      </c>
      <c r="H402" s="7">
        <v>1</v>
      </c>
      <c r="I402" s="6"/>
      <c r="J402" s="6"/>
    </row>
    <row r="403" spans="1:10" x14ac:dyDescent="0.25">
      <c r="A403" s="6"/>
      <c r="B403" s="54" t="s">
        <v>645</v>
      </c>
      <c r="C403" s="77" t="s">
        <v>646</v>
      </c>
      <c r="D403" s="77" t="s">
        <v>648</v>
      </c>
      <c r="E403" s="78">
        <v>-29.198779999999999</v>
      </c>
      <c r="F403" s="78">
        <v>27.03248</v>
      </c>
      <c r="G403" s="7"/>
      <c r="H403" s="7">
        <v>1</v>
      </c>
      <c r="I403" s="6"/>
      <c r="J403" s="6"/>
    </row>
    <row r="404" spans="1:10" x14ac:dyDescent="0.25">
      <c r="A404" s="6"/>
      <c r="B404" s="54" t="s">
        <v>645</v>
      </c>
      <c r="C404" s="77" t="s">
        <v>646</v>
      </c>
      <c r="D404" s="77" t="s">
        <v>649</v>
      </c>
      <c r="E404" s="78">
        <v>-29.192299999999999</v>
      </c>
      <c r="F404" s="78">
        <v>27.02121</v>
      </c>
      <c r="G404" s="7"/>
      <c r="H404" s="7">
        <v>1</v>
      </c>
      <c r="I404" s="6"/>
      <c r="J404" s="6"/>
    </row>
    <row r="405" spans="1:10" x14ac:dyDescent="0.25">
      <c r="A405" s="6"/>
      <c r="B405" s="54" t="s">
        <v>645</v>
      </c>
      <c r="C405" s="77" t="s">
        <v>650</v>
      </c>
      <c r="D405" s="77" t="s">
        <v>651</v>
      </c>
      <c r="E405" s="78">
        <v>-28.939710000000002</v>
      </c>
      <c r="F405" s="78">
        <v>27.036290000000001</v>
      </c>
      <c r="G405" s="7"/>
      <c r="H405" s="7">
        <v>1</v>
      </c>
      <c r="I405" s="6"/>
      <c r="J405" s="6"/>
    </row>
    <row r="406" spans="1:10" x14ac:dyDescent="0.25">
      <c r="A406" s="6"/>
      <c r="B406" s="54" t="s">
        <v>645</v>
      </c>
      <c r="C406" s="77" t="s">
        <v>650</v>
      </c>
      <c r="D406" s="77" t="s">
        <v>652</v>
      </c>
      <c r="E406" s="78">
        <v>-28.941739999999999</v>
      </c>
      <c r="F406" s="78">
        <v>27.041399999999999</v>
      </c>
      <c r="G406" s="7"/>
      <c r="H406" s="7">
        <v>1</v>
      </c>
      <c r="I406" s="6"/>
      <c r="J406" s="6"/>
    </row>
    <row r="407" spans="1:10" x14ac:dyDescent="0.25">
      <c r="A407" s="6"/>
      <c r="B407" s="54" t="s">
        <v>645</v>
      </c>
      <c r="C407" s="77" t="s">
        <v>650</v>
      </c>
      <c r="D407" s="77" t="s">
        <v>653</v>
      </c>
      <c r="E407" s="78">
        <v>-28.94097</v>
      </c>
      <c r="F407" s="78">
        <v>27.04269</v>
      </c>
      <c r="G407" s="7"/>
      <c r="H407" s="7">
        <v>1</v>
      </c>
      <c r="I407" s="6"/>
      <c r="J407" s="6"/>
    </row>
    <row r="408" spans="1:10" x14ac:dyDescent="0.25">
      <c r="A408" s="6"/>
      <c r="B408" s="54" t="s">
        <v>645</v>
      </c>
      <c r="C408" s="77" t="s">
        <v>650</v>
      </c>
      <c r="D408" s="77" t="s">
        <v>654</v>
      </c>
      <c r="E408" s="78">
        <v>-28.93965</v>
      </c>
      <c r="F408" s="78">
        <v>27.043489999999998</v>
      </c>
      <c r="G408" s="7"/>
      <c r="H408" s="7">
        <v>1</v>
      </c>
      <c r="I408" s="6"/>
      <c r="J408" s="6"/>
    </row>
    <row r="409" spans="1:10" x14ac:dyDescent="0.25">
      <c r="A409" s="6"/>
      <c r="B409" s="54" t="s">
        <v>645</v>
      </c>
      <c r="C409" s="77" t="s">
        <v>650</v>
      </c>
      <c r="D409" s="77" t="s">
        <v>655</v>
      </c>
      <c r="E409" s="78">
        <v>-28.93627</v>
      </c>
      <c r="F409" s="78">
        <v>27.073340000000002</v>
      </c>
      <c r="G409" s="7"/>
      <c r="H409" s="7">
        <v>1</v>
      </c>
      <c r="I409" s="6"/>
      <c r="J409" s="6"/>
    </row>
    <row r="410" spans="1:10" x14ac:dyDescent="0.25">
      <c r="A410" s="6"/>
      <c r="B410" s="54" t="s">
        <v>645</v>
      </c>
      <c r="C410" s="77" t="s">
        <v>650</v>
      </c>
      <c r="D410" s="77" t="s">
        <v>656</v>
      </c>
      <c r="E410" s="78">
        <v>-28.92923</v>
      </c>
      <c r="F410" s="78">
        <v>27.049489999999999</v>
      </c>
      <c r="G410" s="7"/>
      <c r="H410" s="7">
        <v>1</v>
      </c>
      <c r="I410" s="6"/>
      <c r="J410" s="6"/>
    </row>
    <row r="411" spans="1:10" x14ac:dyDescent="0.25">
      <c r="A411" s="6"/>
      <c r="B411" s="54" t="s">
        <v>645</v>
      </c>
      <c r="C411" s="77" t="s">
        <v>650</v>
      </c>
      <c r="D411" s="77" t="s">
        <v>657</v>
      </c>
      <c r="E411" s="78">
        <v>-28.928989999999999</v>
      </c>
      <c r="F411" s="78">
        <v>27.049150000000001</v>
      </c>
      <c r="G411" s="7"/>
      <c r="H411" s="7">
        <v>1</v>
      </c>
      <c r="I411" s="6"/>
      <c r="J411" s="6"/>
    </row>
    <row r="412" spans="1:10" x14ac:dyDescent="0.25">
      <c r="A412" s="6"/>
      <c r="B412" s="54" t="s">
        <v>645</v>
      </c>
      <c r="C412" s="77" t="s">
        <v>650</v>
      </c>
      <c r="D412" s="77" t="s">
        <v>658</v>
      </c>
      <c r="E412" s="78">
        <v>-28.930350000000001</v>
      </c>
      <c r="F412" s="78">
        <v>27.048079999999999</v>
      </c>
      <c r="G412" s="7"/>
      <c r="H412" s="7">
        <v>1</v>
      </c>
      <c r="I412" s="6"/>
      <c r="J412" s="6"/>
    </row>
    <row r="413" spans="1:10" x14ac:dyDescent="0.25">
      <c r="A413" s="6"/>
      <c r="B413" s="54" t="s">
        <v>645</v>
      </c>
      <c r="C413" s="77" t="s">
        <v>650</v>
      </c>
      <c r="D413" s="77" t="s">
        <v>659</v>
      </c>
      <c r="E413" s="78">
        <v>-28.937937000000002</v>
      </c>
      <c r="F413" s="78">
        <v>27.044377999999998</v>
      </c>
      <c r="G413" s="7"/>
      <c r="H413" s="7">
        <v>1</v>
      </c>
      <c r="I413" s="6"/>
      <c r="J413" s="6"/>
    </row>
    <row r="414" spans="1:10" x14ac:dyDescent="0.25">
      <c r="A414" s="6"/>
      <c r="B414" s="54" t="s">
        <v>660</v>
      </c>
      <c r="C414" s="77" t="s">
        <v>661</v>
      </c>
      <c r="D414" s="77" t="s">
        <v>662</v>
      </c>
      <c r="E414" s="78">
        <v>-27.674616666666701</v>
      </c>
      <c r="F414" s="78">
        <v>28.128833333333333</v>
      </c>
      <c r="G414" s="7">
        <v>1</v>
      </c>
      <c r="H414" s="7">
        <v>1</v>
      </c>
      <c r="I414" s="6"/>
      <c r="J414" s="6"/>
    </row>
    <row r="415" spans="1:10" x14ac:dyDescent="0.25">
      <c r="A415" s="6"/>
      <c r="B415" s="54" t="s">
        <v>660</v>
      </c>
      <c r="C415" s="77" t="s">
        <v>661</v>
      </c>
      <c r="D415" s="77" t="s">
        <v>663</v>
      </c>
      <c r="E415" s="78">
        <v>-27.674800000000001</v>
      </c>
      <c r="F415" s="78">
        <v>28.129016666666665</v>
      </c>
      <c r="G415" s="7">
        <v>1</v>
      </c>
      <c r="H415" s="7">
        <v>1</v>
      </c>
      <c r="I415" s="6"/>
      <c r="J415" s="6"/>
    </row>
    <row r="416" spans="1:10" x14ac:dyDescent="0.25">
      <c r="A416" s="6"/>
      <c r="B416" s="54" t="s">
        <v>660</v>
      </c>
      <c r="C416" s="77" t="s">
        <v>661</v>
      </c>
      <c r="D416" s="77" t="s">
        <v>664</v>
      </c>
      <c r="E416" s="78">
        <v>-27.6754</v>
      </c>
      <c r="F416" s="78">
        <v>28.127916666666668</v>
      </c>
      <c r="G416" s="7">
        <v>1</v>
      </c>
      <c r="H416" s="7">
        <v>1</v>
      </c>
      <c r="I416" s="6"/>
      <c r="J416" s="6"/>
    </row>
    <row r="417" spans="1:10" x14ac:dyDescent="0.25">
      <c r="A417" s="6"/>
      <c r="B417" s="54" t="s">
        <v>660</v>
      </c>
      <c r="C417" s="77" t="s">
        <v>661</v>
      </c>
      <c r="D417" s="77" t="s">
        <v>665</v>
      </c>
      <c r="E417" s="78">
        <v>-27.666733333333301</v>
      </c>
      <c r="F417" s="78">
        <v>28.120799999999999</v>
      </c>
      <c r="G417" s="7">
        <v>1</v>
      </c>
      <c r="H417" s="7">
        <v>1</v>
      </c>
      <c r="I417" s="6"/>
      <c r="J417" s="6"/>
    </row>
    <row r="418" spans="1:10" x14ac:dyDescent="0.25">
      <c r="A418" s="6"/>
      <c r="B418" s="54" t="s">
        <v>660</v>
      </c>
      <c r="C418" s="77" t="s">
        <v>661</v>
      </c>
      <c r="D418" s="77" t="s">
        <v>666</v>
      </c>
      <c r="E418" s="78">
        <v>-27.668466666666699</v>
      </c>
      <c r="F418" s="78">
        <v>28.122050000000002</v>
      </c>
      <c r="G418" s="7">
        <v>1</v>
      </c>
      <c r="H418" s="7">
        <v>1</v>
      </c>
      <c r="I418" s="6"/>
      <c r="J418" s="6"/>
    </row>
    <row r="419" spans="1:10" x14ac:dyDescent="0.25">
      <c r="A419" s="6"/>
      <c r="B419" s="54" t="s">
        <v>660</v>
      </c>
      <c r="C419" s="77" t="s">
        <v>661</v>
      </c>
      <c r="D419" s="77" t="s">
        <v>667</v>
      </c>
      <c r="E419" s="78">
        <v>-27.6694833333333</v>
      </c>
      <c r="F419" s="78">
        <v>28.122933333333332</v>
      </c>
      <c r="G419" s="7">
        <v>1</v>
      </c>
      <c r="H419" s="7">
        <v>1</v>
      </c>
      <c r="I419" s="6"/>
      <c r="J419" s="6"/>
    </row>
    <row r="420" spans="1:10" x14ac:dyDescent="0.25">
      <c r="A420" s="6"/>
      <c r="B420" s="54" t="s">
        <v>660</v>
      </c>
      <c r="C420" s="77" t="s">
        <v>661</v>
      </c>
      <c r="D420" s="77" t="s">
        <v>668</v>
      </c>
      <c r="E420" s="78">
        <v>-27.6520333333333</v>
      </c>
      <c r="F420" s="78">
        <v>28.113416666666666</v>
      </c>
      <c r="G420" s="7">
        <v>1</v>
      </c>
      <c r="H420" s="7">
        <v>1</v>
      </c>
      <c r="I420" s="6"/>
      <c r="J420" s="6"/>
    </row>
    <row r="421" spans="1:10" x14ac:dyDescent="0.25">
      <c r="A421" s="6"/>
      <c r="B421" s="54" t="s">
        <v>660</v>
      </c>
      <c r="C421" s="77" t="s">
        <v>661</v>
      </c>
      <c r="D421" s="77" t="s">
        <v>669</v>
      </c>
      <c r="E421" s="78">
        <v>-27.6519166666667</v>
      </c>
      <c r="F421" s="78">
        <v>28.113299999999999</v>
      </c>
      <c r="G421" s="7">
        <v>1</v>
      </c>
      <c r="H421" s="7">
        <v>1</v>
      </c>
      <c r="I421" s="6"/>
      <c r="J421" s="6"/>
    </row>
    <row r="422" spans="1:10" x14ac:dyDescent="0.25">
      <c r="A422" s="6"/>
      <c r="B422" s="54" t="s">
        <v>660</v>
      </c>
      <c r="C422" s="77" t="s">
        <v>661</v>
      </c>
      <c r="D422" s="77" t="s">
        <v>670</v>
      </c>
      <c r="E422" s="78">
        <v>-27.651700000000002</v>
      </c>
      <c r="F422" s="78">
        <v>28.113083333333332</v>
      </c>
      <c r="G422" s="7">
        <v>1</v>
      </c>
      <c r="H422" s="7">
        <v>1</v>
      </c>
      <c r="I422" s="6"/>
      <c r="J422" s="6"/>
    </row>
    <row r="423" spans="1:10" x14ac:dyDescent="0.25">
      <c r="A423" s="6"/>
      <c r="B423" s="54" t="s">
        <v>660</v>
      </c>
      <c r="C423" s="77" t="s">
        <v>661</v>
      </c>
      <c r="D423" s="77" t="s">
        <v>671</v>
      </c>
      <c r="E423" s="78">
        <v>-27.6513833333333</v>
      </c>
      <c r="F423" s="78">
        <v>28.1128</v>
      </c>
      <c r="G423" s="7">
        <v>1</v>
      </c>
      <c r="H423" s="7">
        <v>1</v>
      </c>
      <c r="I423" s="6"/>
      <c r="J423" s="6"/>
    </row>
    <row r="424" spans="1:10" x14ac:dyDescent="0.25">
      <c r="A424" s="6"/>
      <c r="B424" s="54" t="s">
        <v>660</v>
      </c>
      <c r="C424" s="77" t="s">
        <v>661</v>
      </c>
      <c r="D424" s="77" t="s">
        <v>672</v>
      </c>
      <c r="E424" s="78">
        <v>-27.650583333333302</v>
      </c>
      <c r="F424" s="78">
        <v>28.1127</v>
      </c>
      <c r="G424" s="7">
        <v>1</v>
      </c>
      <c r="H424" s="7">
        <v>1</v>
      </c>
      <c r="I424" s="6"/>
      <c r="J424" s="6"/>
    </row>
    <row r="425" spans="1:10" x14ac:dyDescent="0.25">
      <c r="A425" s="6"/>
      <c r="B425" s="54" t="s">
        <v>660</v>
      </c>
      <c r="C425" s="77" t="s">
        <v>661</v>
      </c>
      <c r="D425" s="77" t="s">
        <v>673</v>
      </c>
      <c r="E425" s="78">
        <v>-27.65325</v>
      </c>
      <c r="F425" s="78">
        <v>28.11345</v>
      </c>
      <c r="G425" s="7">
        <v>1</v>
      </c>
      <c r="H425" s="7">
        <v>1</v>
      </c>
      <c r="I425" s="6"/>
      <c r="J425" s="6"/>
    </row>
    <row r="426" spans="1:10" x14ac:dyDescent="0.25">
      <c r="A426" s="6"/>
      <c r="B426" s="54" t="s">
        <v>660</v>
      </c>
      <c r="C426" s="77" t="s">
        <v>661</v>
      </c>
      <c r="D426" s="77" t="s">
        <v>674</v>
      </c>
      <c r="E426" s="78">
        <v>-27.6558833333333</v>
      </c>
      <c r="F426" s="78">
        <v>28.13345</v>
      </c>
      <c r="G426" s="7">
        <v>1</v>
      </c>
      <c r="H426" s="7"/>
      <c r="I426" s="6"/>
      <c r="J426" s="6"/>
    </row>
    <row r="427" spans="1:10" x14ac:dyDescent="0.25">
      <c r="A427" s="6"/>
      <c r="B427" s="54" t="s">
        <v>660</v>
      </c>
      <c r="C427" s="77" t="s">
        <v>661</v>
      </c>
      <c r="D427" s="77" t="s">
        <v>675</v>
      </c>
      <c r="E427" s="78">
        <v>-27.657</v>
      </c>
      <c r="F427" s="78">
        <v>28.132616666666667</v>
      </c>
      <c r="G427" s="7">
        <v>1</v>
      </c>
      <c r="H427" s="7"/>
      <c r="I427" s="6"/>
      <c r="J427" s="6"/>
    </row>
    <row r="428" spans="1:10" x14ac:dyDescent="0.25">
      <c r="A428" s="6"/>
      <c r="B428" s="54" t="s">
        <v>660</v>
      </c>
      <c r="C428" s="77" t="s">
        <v>661</v>
      </c>
      <c r="D428" s="77" t="s">
        <v>676</v>
      </c>
      <c r="E428" s="78">
        <v>-27.657250000000001</v>
      </c>
      <c r="F428" s="78">
        <v>28.132716666666667</v>
      </c>
      <c r="G428" s="7">
        <v>1</v>
      </c>
      <c r="H428" s="7"/>
      <c r="I428" s="6"/>
      <c r="J428" s="6"/>
    </row>
    <row r="429" spans="1:10" x14ac:dyDescent="0.25">
      <c r="A429" s="6"/>
      <c r="B429" s="54" t="s">
        <v>660</v>
      </c>
      <c r="C429" s="77" t="s">
        <v>661</v>
      </c>
      <c r="D429" s="77" t="s">
        <v>677</v>
      </c>
      <c r="E429" s="78">
        <v>-27.673116666666701</v>
      </c>
      <c r="F429" s="78">
        <v>28.125683333333335</v>
      </c>
      <c r="G429" s="7">
        <v>1</v>
      </c>
      <c r="H429" s="7"/>
      <c r="I429" s="6"/>
      <c r="J429" s="6"/>
    </row>
    <row r="430" spans="1:10" x14ac:dyDescent="0.25">
      <c r="A430" s="6"/>
      <c r="B430" s="54" t="s">
        <v>660</v>
      </c>
      <c r="C430" s="77" t="s">
        <v>661</v>
      </c>
      <c r="D430" s="77" t="s">
        <v>678</v>
      </c>
      <c r="E430" s="78">
        <v>-27.673100000000002</v>
      </c>
      <c r="F430" s="78">
        <v>28.125599999999999</v>
      </c>
      <c r="G430" s="7">
        <v>1</v>
      </c>
      <c r="H430" s="7"/>
      <c r="I430" s="6"/>
      <c r="J430" s="6"/>
    </row>
    <row r="431" spans="1:10" x14ac:dyDescent="0.25">
      <c r="A431" s="6"/>
      <c r="B431" s="54" t="s">
        <v>660</v>
      </c>
      <c r="C431" s="77" t="s">
        <v>661</v>
      </c>
      <c r="D431" s="77" t="s">
        <v>679</v>
      </c>
      <c r="E431" s="78">
        <v>-27.673083333333299</v>
      </c>
      <c r="F431" s="78">
        <v>28.125516666666666</v>
      </c>
      <c r="G431" s="7">
        <v>1</v>
      </c>
      <c r="H431" s="7"/>
      <c r="I431" s="6"/>
      <c r="J431" s="6"/>
    </row>
    <row r="432" spans="1:10" x14ac:dyDescent="0.25">
      <c r="A432" s="6"/>
      <c r="B432" s="54" t="s">
        <v>660</v>
      </c>
      <c r="C432" s="77" t="s">
        <v>661</v>
      </c>
      <c r="D432" s="77" t="s">
        <v>680</v>
      </c>
      <c r="E432" s="78">
        <v>-27.6731333333333</v>
      </c>
      <c r="F432" s="78">
        <v>28.125783333333334</v>
      </c>
      <c r="G432" s="7">
        <v>1</v>
      </c>
      <c r="H432" s="7"/>
      <c r="I432" s="6"/>
      <c r="J432" s="6"/>
    </row>
    <row r="433" spans="1:10" x14ac:dyDescent="0.25">
      <c r="A433" s="6"/>
      <c r="B433" s="54" t="s">
        <v>660</v>
      </c>
      <c r="C433" s="77" t="s">
        <v>661</v>
      </c>
      <c r="D433" s="77" t="s">
        <v>681</v>
      </c>
      <c r="E433" s="78">
        <v>-27.674666666666699</v>
      </c>
      <c r="F433" s="78">
        <v>28.128966666666667</v>
      </c>
      <c r="G433" s="7">
        <v>1</v>
      </c>
      <c r="H433" s="7"/>
      <c r="I433" s="6"/>
      <c r="J433" s="6"/>
    </row>
    <row r="434" spans="1:10" x14ac:dyDescent="0.25">
      <c r="A434" s="6"/>
      <c r="B434" s="54" t="s">
        <v>660</v>
      </c>
      <c r="C434" s="77" t="s">
        <v>661</v>
      </c>
      <c r="D434" s="77" t="s">
        <v>682</v>
      </c>
      <c r="E434" s="78">
        <v>-27.674633333333301</v>
      </c>
      <c r="F434" s="78">
        <v>28.128933333333332</v>
      </c>
      <c r="G434" s="7">
        <v>1</v>
      </c>
      <c r="H434" s="7"/>
      <c r="I434" s="6"/>
      <c r="J434" s="6"/>
    </row>
    <row r="435" spans="1:10" x14ac:dyDescent="0.25">
      <c r="A435" s="6"/>
      <c r="B435" s="54" t="s">
        <v>660</v>
      </c>
      <c r="C435" s="77" t="s">
        <v>661</v>
      </c>
      <c r="D435" s="77" t="s">
        <v>683</v>
      </c>
      <c r="E435" s="78">
        <v>-27.674966666666698</v>
      </c>
      <c r="F435" s="78">
        <v>28.129200000000001</v>
      </c>
      <c r="G435" s="7">
        <v>1</v>
      </c>
      <c r="H435" s="7"/>
      <c r="I435" s="6"/>
      <c r="J435" s="6"/>
    </row>
    <row r="436" spans="1:10" x14ac:dyDescent="0.25">
      <c r="A436" s="6"/>
      <c r="B436" s="54" t="s">
        <v>660</v>
      </c>
      <c r="C436" s="77" t="s">
        <v>661</v>
      </c>
      <c r="D436" s="77" t="s">
        <v>684</v>
      </c>
      <c r="E436" s="78">
        <v>-27.673999999999999</v>
      </c>
      <c r="F436" s="78">
        <v>28.130483333333334</v>
      </c>
      <c r="G436" s="7">
        <v>1</v>
      </c>
      <c r="H436" s="7"/>
      <c r="I436" s="6"/>
      <c r="J436" s="6"/>
    </row>
    <row r="437" spans="1:10" x14ac:dyDescent="0.25">
      <c r="A437" s="6"/>
      <c r="B437" s="54" t="s">
        <v>660</v>
      </c>
      <c r="C437" s="77" t="s">
        <v>661</v>
      </c>
      <c r="D437" s="77" t="s">
        <v>685</v>
      </c>
      <c r="E437" s="78">
        <v>-27.679466666666698</v>
      </c>
      <c r="F437" s="78">
        <v>28.128033333333335</v>
      </c>
      <c r="G437" s="7">
        <v>1</v>
      </c>
      <c r="H437" s="7"/>
      <c r="I437" s="6"/>
      <c r="J437" s="6"/>
    </row>
    <row r="438" spans="1:10" x14ac:dyDescent="0.25">
      <c r="A438" s="6"/>
      <c r="B438" s="54" t="s">
        <v>660</v>
      </c>
      <c r="C438" s="77" t="s">
        <v>661</v>
      </c>
      <c r="D438" s="77" t="s">
        <v>686</v>
      </c>
      <c r="E438" s="78">
        <v>-27.652049999999999</v>
      </c>
      <c r="F438" s="78">
        <v>28.113383333333335</v>
      </c>
      <c r="G438" s="7">
        <v>1</v>
      </c>
      <c r="H438" s="7"/>
      <c r="I438" s="6"/>
      <c r="J438" s="6"/>
    </row>
    <row r="439" spans="1:10" x14ac:dyDescent="0.25">
      <c r="A439" s="6"/>
      <c r="B439" s="54" t="s">
        <v>660</v>
      </c>
      <c r="C439" s="77" t="s">
        <v>661</v>
      </c>
      <c r="D439" s="77" t="s">
        <v>687</v>
      </c>
      <c r="E439" s="78">
        <v>-27.655000000000001</v>
      </c>
      <c r="F439" s="78">
        <v>28.133283333333335</v>
      </c>
      <c r="G439" s="7">
        <v>1</v>
      </c>
      <c r="H439" s="7"/>
      <c r="I439" s="6"/>
      <c r="J439" s="6"/>
    </row>
    <row r="440" spans="1:10" x14ac:dyDescent="0.25">
      <c r="A440" s="6"/>
      <c r="B440" s="54" t="s">
        <v>660</v>
      </c>
      <c r="C440" s="77" t="s">
        <v>661</v>
      </c>
      <c r="D440" s="77" t="s">
        <v>688</v>
      </c>
      <c r="E440" s="78">
        <v>-27.656133333333301</v>
      </c>
      <c r="F440" s="78">
        <v>28.133299999999998</v>
      </c>
      <c r="G440" s="7">
        <v>1</v>
      </c>
      <c r="H440" s="7"/>
      <c r="I440" s="6"/>
      <c r="J440" s="6"/>
    </row>
    <row r="441" spans="1:10" x14ac:dyDescent="0.25">
      <c r="A441" s="6"/>
      <c r="B441" s="54" t="s">
        <v>660</v>
      </c>
      <c r="C441" s="77" t="s">
        <v>661</v>
      </c>
      <c r="D441" s="77" t="s">
        <v>689</v>
      </c>
      <c r="E441" s="78">
        <v>-27.655650000000001</v>
      </c>
      <c r="F441" s="78">
        <v>28.1313</v>
      </c>
      <c r="G441" s="7">
        <v>1</v>
      </c>
      <c r="H441" s="7"/>
      <c r="I441" s="6"/>
      <c r="J441" s="6"/>
    </row>
    <row r="442" spans="1:10" x14ac:dyDescent="0.25">
      <c r="A442" s="6"/>
      <c r="B442" s="54" t="s">
        <v>660</v>
      </c>
      <c r="C442" s="77" t="s">
        <v>661</v>
      </c>
      <c r="D442" s="77" t="s">
        <v>690</v>
      </c>
      <c r="E442" s="78">
        <v>-27.6571</v>
      </c>
      <c r="F442" s="78">
        <v>28.132633333333334</v>
      </c>
      <c r="G442" s="7">
        <v>1</v>
      </c>
      <c r="H442" s="7"/>
      <c r="I442" s="6"/>
      <c r="J442" s="6"/>
    </row>
    <row r="443" spans="1:10" x14ac:dyDescent="0.25">
      <c r="A443" s="6"/>
      <c r="B443" s="54" t="s">
        <v>660</v>
      </c>
      <c r="C443" s="77" t="s">
        <v>661</v>
      </c>
      <c r="D443" s="77" t="s">
        <v>691</v>
      </c>
      <c r="E443" s="78">
        <v>-27.656966666666701</v>
      </c>
      <c r="F443" s="78">
        <v>28.1326</v>
      </c>
      <c r="G443" s="7">
        <v>1</v>
      </c>
      <c r="H443" s="7"/>
      <c r="I443" s="6"/>
      <c r="J443" s="6"/>
    </row>
    <row r="444" spans="1:10" x14ac:dyDescent="0.25">
      <c r="A444" s="6"/>
      <c r="B444" s="54" t="s">
        <v>660</v>
      </c>
      <c r="C444" s="77" t="s">
        <v>661</v>
      </c>
      <c r="D444" s="77" t="s">
        <v>692</v>
      </c>
      <c r="E444" s="78">
        <v>-27.655383333333301</v>
      </c>
      <c r="F444" s="78">
        <v>28.132716666666667</v>
      </c>
      <c r="G444" s="7">
        <v>1</v>
      </c>
      <c r="H444" s="7"/>
      <c r="I444" s="6"/>
      <c r="J444" s="6"/>
    </row>
    <row r="445" spans="1:10" x14ac:dyDescent="0.25">
      <c r="A445" s="6"/>
      <c r="B445" s="54" t="s">
        <v>660</v>
      </c>
      <c r="C445" s="77" t="s">
        <v>661</v>
      </c>
      <c r="D445" s="77" t="s">
        <v>693</v>
      </c>
      <c r="E445" s="78">
        <v>-27.670549999999999</v>
      </c>
      <c r="F445" s="78">
        <v>28.123616666666667</v>
      </c>
      <c r="G445" s="7">
        <v>1</v>
      </c>
      <c r="H445" s="7"/>
      <c r="I445" s="6"/>
      <c r="J445" s="6"/>
    </row>
    <row r="446" spans="1:10" x14ac:dyDescent="0.25">
      <c r="A446" s="6"/>
      <c r="B446" s="54" t="s">
        <v>660</v>
      </c>
      <c r="C446" s="77" t="s">
        <v>694</v>
      </c>
      <c r="D446" s="77" t="s">
        <v>677</v>
      </c>
      <c r="E446" s="78">
        <v>-27.768316666666699</v>
      </c>
      <c r="F446" s="78">
        <v>28.456</v>
      </c>
      <c r="G446" s="7">
        <v>1</v>
      </c>
      <c r="H446" s="7"/>
      <c r="I446" s="6"/>
      <c r="J446" s="6"/>
    </row>
    <row r="447" spans="1:10" x14ac:dyDescent="0.25">
      <c r="A447" s="6"/>
      <c r="B447" s="54" t="s">
        <v>660</v>
      </c>
      <c r="C447" s="77" t="s">
        <v>694</v>
      </c>
      <c r="D447" s="77" t="s">
        <v>678</v>
      </c>
      <c r="E447" s="78">
        <v>-27.768350000000002</v>
      </c>
      <c r="F447" s="78">
        <v>28.456083333333332</v>
      </c>
      <c r="G447" s="7">
        <v>1</v>
      </c>
      <c r="H447" s="7"/>
      <c r="I447" s="6"/>
      <c r="J447" s="6"/>
    </row>
    <row r="448" spans="1:10" x14ac:dyDescent="0.25">
      <c r="A448" s="6"/>
      <c r="B448" s="54" t="s">
        <v>660</v>
      </c>
      <c r="C448" s="77" t="s">
        <v>694</v>
      </c>
      <c r="D448" s="77" t="s">
        <v>679</v>
      </c>
      <c r="E448" s="78">
        <v>-27.760833333333299</v>
      </c>
      <c r="F448" s="78">
        <v>28.468699999999998</v>
      </c>
      <c r="G448" s="7">
        <v>1</v>
      </c>
      <c r="H448" s="7"/>
      <c r="I448" s="6"/>
      <c r="J448" s="6"/>
    </row>
    <row r="449" spans="1:10" x14ac:dyDescent="0.25">
      <c r="A449" s="6"/>
      <c r="B449" s="54" t="s">
        <v>660</v>
      </c>
      <c r="C449" s="77" t="s">
        <v>694</v>
      </c>
      <c r="D449" s="77" t="s">
        <v>680</v>
      </c>
      <c r="E449" s="78">
        <v>-27.76445</v>
      </c>
      <c r="F449" s="78">
        <v>28.468050000000002</v>
      </c>
      <c r="G449" s="7">
        <v>1</v>
      </c>
      <c r="H449" s="7"/>
      <c r="I449" s="6"/>
      <c r="J449" s="6"/>
    </row>
    <row r="450" spans="1:10" x14ac:dyDescent="0.25">
      <c r="A450" s="6"/>
      <c r="B450" s="54" t="s">
        <v>660</v>
      </c>
      <c r="C450" s="77" t="s">
        <v>694</v>
      </c>
      <c r="D450" s="77" t="s">
        <v>681</v>
      </c>
      <c r="E450" s="78">
        <v>-27.674800000000001</v>
      </c>
      <c r="F450" s="78">
        <v>28.129000000000001</v>
      </c>
      <c r="G450" s="7">
        <v>1</v>
      </c>
      <c r="H450" s="7"/>
      <c r="I450" s="6"/>
      <c r="J450" s="6"/>
    </row>
    <row r="451" spans="1:10" x14ac:dyDescent="0.25">
      <c r="A451" s="6"/>
      <c r="B451" s="54" t="s">
        <v>660</v>
      </c>
      <c r="C451" s="77" t="s">
        <v>694</v>
      </c>
      <c r="D451" s="77" t="s">
        <v>662</v>
      </c>
      <c r="E451" s="78">
        <v>-27.764416666666701</v>
      </c>
      <c r="F451" s="78">
        <v>28.468066666666665</v>
      </c>
      <c r="G451" s="7">
        <v>1</v>
      </c>
      <c r="H451" s="7"/>
      <c r="I451" s="6"/>
      <c r="J451" s="6"/>
    </row>
    <row r="452" spans="1:10" x14ac:dyDescent="0.25">
      <c r="A452" s="6"/>
      <c r="B452" s="54" t="s">
        <v>660</v>
      </c>
      <c r="C452" s="77" t="s">
        <v>694</v>
      </c>
      <c r="D452" s="77" t="s">
        <v>682</v>
      </c>
      <c r="E452" s="78">
        <v>-27.76445</v>
      </c>
      <c r="F452" s="78">
        <v>28.468</v>
      </c>
      <c r="G452" s="7">
        <v>1</v>
      </c>
      <c r="H452" s="7"/>
      <c r="I452" s="6"/>
      <c r="J452" s="6"/>
    </row>
    <row r="453" spans="1:10" x14ac:dyDescent="0.25">
      <c r="A453" s="6"/>
      <c r="B453" s="54" t="s">
        <v>660</v>
      </c>
      <c r="C453" s="77" t="s">
        <v>694</v>
      </c>
      <c r="D453" s="77" t="s">
        <v>663</v>
      </c>
      <c r="E453" s="78">
        <v>-27.767033333333298</v>
      </c>
      <c r="F453" s="78">
        <v>28.467466666666667</v>
      </c>
      <c r="G453" s="7">
        <v>1</v>
      </c>
      <c r="H453" s="7"/>
      <c r="I453" s="6"/>
      <c r="J453" s="6"/>
    </row>
    <row r="454" spans="1:10" x14ac:dyDescent="0.25">
      <c r="A454" s="6"/>
      <c r="B454" s="54" t="s">
        <v>660</v>
      </c>
      <c r="C454" s="77" t="s">
        <v>694</v>
      </c>
      <c r="D454" s="77" t="s">
        <v>683</v>
      </c>
      <c r="E454" s="78">
        <v>-27.767033333333298</v>
      </c>
      <c r="F454" s="78">
        <v>28.467333333333332</v>
      </c>
      <c r="G454" s="7">
        <v>1</v>
      </c>
      <c r="H454" s="7"/>
      <c r="I454" s="6"/>
      <c r="J454" s="6"/>
    </row>
    <row r="455" spans="1:10" x14ac:dyDescent="0.25">
      <c r="A455" s="6"/>
      <c r="B455" s="54" t="s">
        <v>660</v>
      </c>
      <c r="C455" s="77" t="s">
        <v>694</v>
      </c>
      <c r="D455" s="77" t="s">
        <v>684</v>
      </c>
      <c r="E455" s="78">
        <v>-27.767016666666699</v>
      </c>
      <c r="F455" s="78">
        <v>28.467433333333332</v>
      </c>
      <c r="G455" s="7">
        <v>1</v>
      </c>
      <c r="H455" s="7"/>
      <c r="I455" s="6"/>
      <c r="J455" s="6"/>
    </row>
    <row r="456" spans="1:10" x14ac:dyDescent="0.25">
      <c r="A456" s="6"/>
      <c r="B456" s="54" t="s">
        <v>660</v>
      </c>
      <c r="C456" s="77" t="s">
        <v>694</v>
      </c>
      <c r="D456" s="77" t="s">
        <v>685</v>
      </c>
      <c r="E456" s="78">
        <v>-27.769216666666701</v>
      </c>
      <c r="F456" s="78">
        <v>28.462833333333332</v>
      </c>
      <c r="G456" s="7">
        <v>1</v>
      </c>
      <c r="H456" s="7"/>
      <c r="I456" s="6"/>
      <c r="J456" s="6"/>
    </row>
    <row r="457" spans="1:10" x14ac:dyDescent="0.25">
      <c r="A457" s="6"/>
      <c r="B457" s="54" t="s">
        <v>660</v>
      </c>
      <c r="C457" s="77" t="s">
        <v>694</v>
      </c>
      <c r="D457" s="77" t="s">
        <v>686</v>
      </c>
      <c r="E457" s="78">
        <v>-27.76925</v>
      </c>
      <c r="F457" s="78">
        <v>28.462833333333332</v>
      </c>
      <c r="G457" s="7">
        <v>1</v>
      </c>
      <c r="H457" s="7"/>
      <c r="I457" s="6"/>
      <c r="J457" s="6"/>
    </row>
    <row r="458" spans="1:10" x14ac:dyDescent="0.25">
      <c r="A458" s="6"/>
      <c r="B458" s="54" t="s">
        <v>660</v>
      </c>
      <c r="C458" s="77" t="s">
        <v>694</v>
      </c>
      <c r="D458" s="77" t="s">
        <v>668</v>
      </c>
      <c r="E458" s="78">
        <v>-27.774266666666701</v>
      </c>
      <c r="F458" s="78">
        <v>28.462816666666665</v>
      </c>
      <c r="G458" s="7">
        <v>1</v>
      </c>
      <c r="H458" s="7"/>
      <c r="I458" s="6"/>
      <c r="J458" s="6"/>
    </row>
    <row r="459" spans="1:10" x14ac:dyDescent="0.25">
      <c r="A459" s="6"/>
      <c r="B459" s="54" t="s">
        <v>660</v>
      </c>
      <c r="C459" s="77" t="s">
        <v>694</v>
      </c>
      <c r="D459" s="77" t="s">
        <v>669</v>
      </c>
      <c r="E459" s="78">
        <v>-27.76915</v>
      </c>
      <c r="F459" s="78">
        <v>28.462816666666665</v>
      </c>
      <c r="G459" s="7">
        <v>1</v>
      </c>
      <c r="H459" s="7"/>
      <c r="I459" s="6"/>
      <c r="J459" s="6"/>
    </row>
    <row r="460" spans="1:10" x14ac:dyDescent="0.25">
      <c r="A460" s="6"/>
      <c r="B460" s="54" t="s">
        <v>660</v>
      </c>
      <c r="C460" s="77" t="s">
        <v>694</v>
      </c>
      <c r="D460" s="77" t="s">
        <v>670</v>
      </c>
      <c r="E460" s="78">
        <v>-27.769116666666701</v>
      </c>
      <c r="F460" s="78">
        <v>28.461349999999999</v>
      </c>
      <c r="G460" s="7">
        <v>1</v>
      </c>
      <c r="H460" s="7"/>
      <c r="I460" s="6"/>
      <c r="J460" s="6"/>
    </row>
    <row r="461" spans="1:10" x14ac:dyDescent="0.25">
      <c r="A461" s="6"/>
      <c r="B461" s="54" t="s">
        <v>660</v>
      </c>
      <c r="C461" s="77" t="s">
        <v>694</v>
      </c>
      <c r="D461" s="77" t="s">
        <v>671</v>
      </c>
      <c r="E461" s="78">
        <v>-27.7687666666667</v>
      </c>
      <c r="F461" s="78">
        <v>28.458866666666665</v>
      </c>
      <c r="G461" s="7">
        <v>1</v>
      </c>
      <c r="H461" s="7"/>
      <c r="I461" s="6"/>
      <c r="J461" s="6"/>
    </row>
    <row r="462" spans="1:10" x14ac:dyDescent="0.25">
      <c r="A462" s="6"/>
      <c r="B462" s="54" t="s">
        <v>660</v>
      </c>
      <c r="C462" s="77" t="s">
        <v>694</v>
      </c>
      <c r="D462" s="77" t="s">
        <v>672</v>
      </c>
      <c r="E462" s="78">
        <v>-27.768699999999999</v>
      </c>
      <c r="F462" s="78">
        <v>28.465533333333333</v>
      </c>
      <c r="G462" s="7">
        <v>1</v>
      </c>
      <c r="H462" s="7"/>
      <c r="I462" s="6"/>
      <c r="J462" s="6"/>
    </row>
    <row r="463" spans="1:10" x14ac:dyDescent="0.25">
      <c r="A463" s="6"/>
      <c r="B463" s="54" t="s">
        <v>660</v>
      </c>
      <c r="C463" s="77" t="s">
        <v>694</v>
      </c>
      <c r="D463" s="77" t="s">
        <v>673</v>
      </c>
      <c r="E463" s="78">
        <v>-27.768699999999999</v>
      </c>
      <c r="F463" s="78">
        <v>28.458883333333333</v>
      </c>
      <c r="G463" s="7">
        <v>1</v>
      </c>
      <c r="H463" s="7"/>
      <c r="I463" s="6"/>
      <c r="J463" s="6"/>
    </row>
    <row r="464" spans="1:10" x14ac:dyDescent="0.25">
      <c r="A464" s="6"/>
      <c r="B464" s="54" t="s">
        <v>660</v>
      </c>
      <c r="C464" s="77" t="s">
        <v>695</v>
      </c>
      <c r="D464" s="77" t="s">
        <v>677</v>
      </c>
      <c r="E464" s="78">
        <v>-27.8385</v>
      </c>
      <c r="F464" s="78">
        <v>28.044650000000001</v>
      </c>
      <c r="G464" s="7">
        <v>1</v>
      </c>
      <c r="H464" s="7"/>
      <c r="I464" s="6"/>
      <c r="J464" s="6"/>
    </row>
    <row r="465" spans="1:10" x14ac:dyDescent="0.25">
      <c r="A465" s="6"/>
      <c r="B465" s="54" t="s">
        <v>696</v>
      </c>
      <c r="C465" s="77" t="s">
        <v>697</v>
      </c>
      <c r="D465" s="77" t="s">
        <v>698</v>
      </c>
      <c r="E465" s="78">
        <v>-27.560889</v>
      </c>
      <c r="F465" s="78">
        <v>27.670750000000002</v>
      </c>
      <c r="G465" s="7"/>
      <c r="H465" s="7">
        <v>1</v>
      </c>
      <c r="I465" s="6"/>
      <c r="J465" s="6"/>
    </row>
    <row r="466" spans="1:10" x14ac:dyDescent="0.25">
      <c r="A466" s="6"/>
      <c r="B466" s="54" t="s">
        <v>696</v>
      </c>
      <c r="C466" s="77" t="s">
        <v>697</v>
      </c>
      <c r="D466" s="77" t="s">
        <v>699</v>
      </c>
      <c r="E466" s="78">
        <v>-27.555720000000001</v>
      </c>
      <c r="F466" s="78">
        <v>27.658194000000002</v>
      </c>
      <c r="G466" s="7"/>
      <c r="H466" s="7">
        <v>1</v>
      </c>
      <c r="I466" s="6"/>
      <c r="J466" s="6"/>
    </row>
    <row r="467" spans="1:10" x14ac:dyDescent="0.25">
      <c r="A467" s="6"/>
      <c r="B467" s="54" t="s">
        <v>696</v>
      </c>
      <c r="C467" s="77" t="s">
        <v>697</v>
      </c>
      <c r="D467" s="77" t="s">
        <v>700</v>
      </c>
      <c r="E467" s="78">
        <v>-27.561944</v>
      </c>
      <c r="F467" s="78">
        <v>27.671944</v>
      </c>
      <c r="G467" s="7"/>
      <c r="H467" s="7">
        <v>1</v>
      </c>
      <c r="I467" s="6"/>
      <c r="J467" s="6"/>
    </row>
    <row r="468" spans="1:10" x14ac:dyDescent="0.25">
      <c r="A468" s="6"/>
      <c r="B468" s="54" t="s">
        <v>696</v>
      </c>
      <c r="C468" s="77" t="s">
        <v>697</v>
      </c>
      <c r="D468" s="77" t="s">
        <v>701</v>
      </c>
      <c r="E468" s="78">
        <v>-27.564278000000002</v>
      </c>
      <c r="F468" s="78">
        <v>27.671082999999999</v>
      </c>
      <c r="G468" s="7"/>
      <c r="H468" s="7">
        <v>1</v>
      </c>
      <c r="I468" s="6"/>
      <c r="J468" s="6"/>
    </row>
    <row r="469" spans="1:10" x14ac:dyDescent="0.25">
      <c r="A469" s="6"/>
      <c r="B469" s="54" t="s">
        <v>696</v>
      </c>
      <c r="C469" s="77" t="s">
        <v>697</v>
      </c>
      <c r="D469" s="77" t="s">
        <v>702</v>
      </c>
      <c r="E469" s="78">
        <v>-27.557814</v>
      </c>
      <c r="F469" s="78">
        <v>27.670863000000001</v>
      </c>
      <c r="G469" s="7"/>
      <c r="H469" s="7">
        <v>1</v>
      </c>
      <c r="I469" s="6"/>
      <c r="J469" s="6"/>
    </row>
    <row r="470" spans="1:10" x14ac:dyDescent="0.25">
      <c r="A470" s="6"/>
      <c r="B470" s="54" t="s">
        <v>703</v>
      </c>
      <c r="C470" s="77" t="s">
        <v>704</v>
      </c>
      <c r="D470" s="77" t="s">
        <v>705</v>
      </c>
      <c r="E470" s="78">
        <v>-28.689550000000001</v>
      </c>
      <c r="F470" s="78">
        <v>26.47662</v>
      </c>
      <c r="G470" s="7"/>
      <c r="H470" s="7">
        <v>1</v>
      </c>
      <c r="I470" s="6"/>
      <c r="J470" s="6"/>
    </row>
    <row r="471" spans="1:10" x14ac:dyDescent="0.25">
      <c r="A471" s="6"/>
      <c r="B471" s="54" t="s">
        <v>703</v>
      </c>
      <c r="C471" s="77" t="s">
        <v>704</v>
      </c>
      <c r="D471" s="77" t="s">
        <v>706</v>
      </c>
      <c r="E471" s="78">
        <v>-28.68985</v>
      </c>
      <c r="F471" s="78">
        <v>26.476870000000002</v>
      </c>
      <c r="G471" s="7"/>
      <c r="H471" s="7">
        <v>1</v>
      </c>
      <c r="I471" s="6"/>
      <c r="J471" s="6"/>
    </row>
    <row r="472" spans="1:10" x14ac:dyDescent="0.25">
      <c r="A472" s="6"/>
      <c r="B472" s="54" t="s">
        <v>703</v>
      </c>
      <c r="C472" s="77" t="s">
        <v>704</v>
      </c>
      <c r="D472" s="77" t="s">
        <v>707</v>
      </c>
      <c r="E472" s="78">
        <v>-28.68938</v>
      </c>
      <c r="F472" s="78">
        <v>26.478529999999999</v>
      </c>
      <c r="G472" s="7"/>
      <c r="H472" s="7">
        <v>1</v>
      </c>
      <c r="I472" s="6"/>
      <c r="J472" s="6"/>
    </row>
    <row r="473" spans="1:10" x14ac:dyDescent="0.25">
      <c r="A473" s="6"/>
      <c r="B473" s="54" t="s">
        <v>703</v>
      </c>
      <c r="C473" s="77" t="s">
        <v>704</v>
      </c>
      <c r="D473" s="77" t="s">
        <v>708</v>
      </c>
      <c r="E473" s="78">
        <v>-28.690359999999998</v>
      </c>
      <c r="F473" s="78">
        <v>26.479710000000001</v>
      </c>
      <c r="G473" s="7"/>
      <c r="H473" s="7">
        <v>1</v>
      </c>
      <c r="I473" s="6"/>
      <c r="J473" s="6"/>
    </row>
    <row r="474" spans="1:10" x14ac:dyDescent="0.25">
      <c r="A474" s="6"/>
      <c r="B474" s="54" t="s">
        <v>703</v>
      </c>
      <c r="C474" s="77" t="s">
        <v>704</v>
      </c>
      <c r="D474" s="77" t="s">
        <v>709</v>
      </c>
      <c r="E474" s="78">
        <v>-28.69041</v>
      </c>
      <c r="F474" s="78">
        <v>26.480180000000001</v>
      </c>
      <c r="G474" s="7"/>
      <c r="H474" s="7">
        <v>1</v>
      </c>
      <c r="I474" s="6"/>
      <c r="J474" s="6"/>
    </row>
    <row r="475" spans="1:10" x14ac:dyDescent="0.25">
      <c r="A475" s="6"/>
      <c r="B475" s="54" t="s">
        <v>710</v>
      </c>
      <c r="C475" s="77" t="s">
        <v>711</v>
      </c>
      <c r="D475" s="77" t="s">
        <v>712</v>
      </c>
      <c r="E475" s="78">
        <v>-28.655740000000002</v>
      </c>
      <c r="F475" s="79">
        <v>25.767659999999999</v>
      </c>
      <c r="G475" s="7">
        <v>1</v>
      </c>
      <c r="H475" s="7"/>
      <c r="I475" s="6"/>
      <c r="J475" s="6"/>
    </row>
    <row r="476" spans="1:10" x14ac:dyDescent="0.25">
      <c r="A476" s="6"/>
      <c r="B476" s="54" t="s">
        <v>710</v>
      </c>
      <c r="C476" s="77" t="s">
        <v>711</v>
      </c>
      <c r="D476" s="77" t="s">
        <v>713</v>
      </c>
      <c r="E476" s="78">
        <v>-28.655470000000001</v>
      </c>
      <c r="F476" s="78">
        <v>25.76482</v>
      </c>
      <c r="G476" s="7">
        <v>1</v>
      </c>
      <c r="H476" s="7"/>
      <c r="I476" s="6"/>
      <c r="J476" s="6"/>
    </row>
    <row r="477" spans="1:10" x14ac:dyDescent="0.25">
      <c r="A477" s="6"/>
      <c r="B477" s="54" t="s">
        <v>710</v>
      </c>
      <c r="C477" s="77" t="s">
        <v>711</v>
      </c>
      <c r="D477" s="77" t="s">
        <v>714</v>
      </c>
      <c r="E477" s="78">
        <v>-28.657900000000001</v>
      </c>
      <c r="F477" s="78">
        <v>25.787459999999999</v>
      </c>
      <c r="G477" s="7">
        <v>1</v>
      </c>
      <c r="H477" s="7"/>
      <c r="I477" s="6"/>
      <c r="J477" s="6"/>
    </row>
    <row r="478" spans="1:10" x14ac:dyDescent="0.25">
      <c r="A478" s="6"/>
      <c r="B478" s="54" t="s">
        <v>710</v>
      </c>
      <c r="C478" s="77" t="s">
        <v>711</v>
      </c>
      <c r="D478" s="77" t="s">
        <v>715</v>
      </c>
      <c r="E478" s="78">
        <v>-28.657209999999999</v>
      </c>
      <c r="F478" s="78">
        <v>25.7852</v>
      </c>
      <c r="G478" s="7">
        <v>1</v>
      </c>
      <c r="H478" s="7"/>
      <c r="I478" s="6"/>
      <c r="J478" s="6"/>
    </row>
    <row r="479" spans="1:10" x14ac:dyDescent="0.25">
      <c r="A479" s="6"/>
      <c r="B479" s="54" t="s">
        <v>716</v>
      </c>
      <c r="C479" s="77" t="s">
        <v>717</v>
      </c>
      <c r="D479" s="77" t="s">
        <v>718</v>
      </c>
      <c r="E479" s="78">
        <v>-29.61205</v>
      </c>
      <c r="F479" s="78">
        <v>25.964733333333335</v>
      </c>
      <c r="G479" s="7">
        <v>1</v>
      </c>
      <c r="H479" s="7"/>
      <c r="I479" s="6"/>
      <c r="J479" s="6"/>
    </row>
    <row r="480" spans="1:10" x14ac:dyDescent="0.25">
      <c r="A480" s="6"/>
      <c r="B480" s="54" t="s">
        <v>716</v>
      </c>
      <c r="C480" s="77" t="s">
        <v>717</v>
      </c>
      <c r="D480" s="77" t="s">
        <v>719</v>
      </c>
      <c r="E480" s="78">
        <v>-29.604783333333334</v>
      </c>
      <c r="F480" s="78">
        <v>25.961349999999999</v>
      </c>
      <c r="G480" s="7">
        <v>1</v>
      </c>
      <c r="H480" s="7"/>
      <c r="I480" s="6"/>
      <c r="J480" s="6"/>
    </row>
    <row r="481" spans="1:10" x14ac:dyDescent="0.25">
      <c r="A481" s="6"/>
      <c r="B481" s="54" t="s">
        <v>716</v>
      </c>
      <c r="C481" s="77" t="s">
        <v>717</v>
      </c>
      <c r="D481" s="77" t="s">
        <v>720</v>
      </c>
      <c r="E481" s="78">
        <v>-29.58615</v>
      </c>
      <c r="F481" s="78">
        <v>25.930583333333335</v>
      </c>
      <c r="G481" s="7">
        <v>1</v>
      </c>
      <c r="H481" s="7"/>
      <c r="I481" s="6"/>
      <c r="J481" s="6"/>
    </row>
    <row r="482" spans="1:10" x14ac:dyDescent="0.25">
      <c r="A482" s="6"/>
      <c r="B482" s="54" t="s">
        <v>716</v>
      </c>
      <c r="C482" s="77" t="s">
        <v>717</v>
      </c>
      <c r="D482" s="77" t="s">
        <v>721</v>
      </c>
      <c r="E482" s="78">
        <v>-29.58615</v>
      </c>
      <c r="F482" s="78">
        <v>25.930516666666666</v>
      </c>
      <c r="G482" s="7">
        <v>1</v>
      </c>
      <c r="H482" s="7"/>
      <c r="I482" s="6"/>
      <c r="J482" s="6"/>
    </row>
    <row r="483" spans="1:10" x14ac:dyDescent="0.25">
      <c r="A483" s="6"/>
      <c r="B483" s="54" t="s">
        <v>716</v>
      </c>
      <c r="C483" s="77" t="s">
        <v>717</v>
      </c>
      <c r="D483" s="77" t="s">
        <v>722</v>
      </c>
      <c r="E483" s="78">
        <v>-29.582916666666666</v>
      </c>
      <c r="F483" s="78">
        <v>25.933350000000001</v>
      </c>
      <c r="G483" s="7">
        <v>1</v>
      </c>
      <c r="H483" s="7">
        <v>1</v>
      </c>
      <c r="I483" s="6"/>
      <c r="J483" s="6"/>
    </row>
    <row r="484" spans="1:10" x14ac:dyDescent="0.25">
      <c r="A484" s="6"/>
      <c r="B484" s="54" t="s">
        <v>716</v>
      </c>
      <c r="C484" s="77" t="s">
        <v>717</v>
      </c>
      <c r="D484" s="77" t="s">
        <v>723</v>
      </c>
      <c r="E484" s="78">
        <v>-29.590399999999999</v>
      </c>
      <c r="F484" s="78">
        <v>25.939483333333332</v>
      </c>
      <c r="G484" s="7">
        <v>1</v>
      </c>
      <c r="H484" s="7">
        <v>1</v>
      </c>
      <c r="I484" s="6"/>
      <c r="J484" s="6"/>
    </row>
    <row r="485" spans="1:10" x14ac:dyDescent="0.25">
      <c r="A485" s="6"/>
      <c r="B485" s="54" t="s">
        <v>716</v>
      </c>
      <c r="C485" s="77" t="s">
        <v>717</v>
      </c>
      <c r="D485" s="77" t="s">
        <v>724</v>
      </c>
      <c r="E485" s="78">
        <v>-29.58615</v>
      </c>
      <c r="F485" s="78">
        <v>25.93046</v>
      </c>
      <c r="G485" s="7">
        <v>1</v>
      </c>
      <c r="H485" s="7"/>
      <c r="I485" s="6"/>
      <c r="J485" s="6"/>
    </row>
    <row r="486" spans="1:10" x14ac:dyDescent="0.25">
      <c r="A486" s="6"/>
      <c r="B486" s="54" t="s">
        <v>725</v>
      </c>
      <c r="C486" s="77" t="s">
        <v>726</v>
      </c>
      <c r="D486" s="77" t="s">
        <v>727</v>
      </c>
      <c r="E486" s="78">
        <v>-30.212294</v>
      </c>
      <c r="F486" s="78">
        <v>26.535043999999999</v>
      </c>
      <c r="G486" s="7">
        <v>1</v>
      </c>
      <c r="H486" s="7"/>
      <c r="I486" s="6"/>
      <c r="J486" s="6"/>
    </row>
    <row r="487" spans="1:10" x14ac:dyDescent="0.25">
      <c r="A487" s="6"/>
      <c r="B487" s="54" t="s">
        <v>725</v>
      </c>
      <c r="C487" s="77" t="s">
        <v>726</v>
      </c>
      <c r="D487" s="77" t="s">
        <v>728</v>
      </c>
      <c r="E487" s="78">
        <v>-30.211914</v>
      </c>
      <c r="F487" s="78">
        <v>26.541782000000001</v>
      </c>
      <c r="G487" s="7">
        <v>1</v>
      </c>
      <c r="H487" s="7"/>
      <c r="I487" s="6"/>
      <c r="J487" s="6"/>
    </row>
    <row r="488" spans="1:10" x14ac:dyDescent="0.25">
      <c r="A488" s="6"/>
      <c r="B488" s="54" t="s">
        <v>725</v>
      </c>
      <c r="C488" s="77" t="s">
        <v>726</v>
      </c>
      <c r="D488" s="77" t="s">
        <v>729</v>
      </c>
      <c r="E488" s="78">
        <v>-30.211887999999998</v>
      </c>
      <c r="F488" s="78">
        <v>26.544748999999999</v>
      </c>
      <c r="G488" s="7">
        <v>1</v>
      </c>
      <c r="H488" s="7"/>
      <c r="I488" s="6"/>
      <c r="J488" s="6"/>
    </row>
    <row r="489" spans="1:10" x14ac:dyDescent="0.25">
      <c r="A489" s="6"/>
      <c r="B489" s="54" t="s">
        <v>725</v>
      </c>
      <c r="C489" s="77" t="s">
        <v>726</v>
      </c>
      <c r="D489" s="77" t="s">
        <v>730</v>
      </c>
      <c r="E489" s="78">
        <v>-30.210045000000001</v>
      </c>
      <c r="F489" s="78">
        <v>26.547865999999999</v>
      </c>
      <c r="G489" s="7">
        <v>1</v>
      </c>
      <c r="H489" s="7"/>
      <c r="I489" s="6"/>
      <c r="J489" s="6"/>
    </row>
    <row r="490" spans="1:10" x14ac:dyDescent="0.25">
      <c r="A490" s="6"/>
      <c r="B490" s="54" t="s">
        <v>725</v>
      </c>
      <c r="C490" s="77" t="s">
        <v>726</v>
      </c>
      <c r="D490" s="77" t="s">
        <v>731</v>
      </c>
      <c r="E490" s="78">
        <v>-30.210583</v>
      </c>
      <c r="F490" s="78">
        <v>26.550666</v>
      </c>
      <c r="G490" s="7">
        <v>1</v>
      </c>
      <c r="H490" s="7"/>
      <c r="I490" s="6"/>
      <c r="J490" s="6"/>
    </row>
    <row r="491" spans="1:10" x14ac:dyDescent="0.25">
      <c r="A491" s="6"/>
      <c r="B491" s="54" t="s">
        <v>725</v>
      </c>
      <c r="C491" s="77" t="s">
        <v>726</v>
      </c>
      <c r="D491" s="77" t="s">
        <v>732</v>
      </c>
      <c r="E491" s="78">
        <v>-30.218544000000001</v>
      </c>
      <c r="F491" s="78">
        <v>26.545027000000001</v>
      </c>
      <c r="G491" s="7">
        <v>1</v>
      </c>
      <c r="H491" s="7"/>
      <c r="I491" s="6"/>
      <c r="J491" s="6"/>
    </row>
    <row r="492" spans="1:10" x14ac:dyDescent="0.25">
      <c r="A492" s="6"/>
      <c r="B492" s="54" t="s">
        <v>725</v>
      </c>
      <c r="C492" s="77" t="s">
        <v>726</v>
      </c>
      <c r="D492" s="77" t="s">
        <v>733</v>
      </c>
      <c r="E492" s="78">
        <v>-30.223267</v>
      </c>
      <c r="F492" s="78">
        <v>26.534966000000001</v>
      </c>
      <c r="G492" s="7">
        <v>1</v>
      </c>
      <c r="H492" s="7"/>
      <c r="I492" s="6"/>
      <c r="J492" s="6"/>
    </row>
    <row r="493" spans="1:10" x14ac:dyDescent="0.25">
      <c r="A493" s="6"/>
      <c r="B493" s="54" t="s">
        <v>725</v>
      </c>
      <c r="C493" s="77" t="s">
        <v>726</v>
      </c>
      <c r="D493" s="77" t="s">
        <v>734</v>
      </c>
      <c r="E493" s="78">
        <v>-30.225854000000002</v>
      </c>
      <c r="F493" s="78">
        <v>26.535080000000001</v>
      </c>
      <c r="G493" s="7">
        <v>1</v>
      </c>
      <c r="H493" s="7"/>
      <c r="I493" s="6"/>
      <c r="J493" s="6"/>
    </row>
    <row r="494" spans="1:10" s="80" customFormat="1" ht="15.75" x14ac:dyDescent="0.25">
      <c r="A494" s="81" t="s">
        <v>795</v>
      </c>
      <c r="B494" s="81"/>
      <c r="C494" s="82"/>
      <c r="D494" s="82"/>
      <c r="E494" s="81"/>
      <c r="F494" s="81"/>
      <c r="G494" s="82">
        <f>SUM(G402:G493)</f>
        <v>71</v>
      </c>
      <c r="H494" s="82">
        <f>SUM(H402:H493)</f>
        <v>36</v>
      </c>
      <c r="I494" s="81"/>
      <c r="J494" s="81"/>
    </row>
    <row r="495" spans="1:10" s="80" customFormat="1" ht="15.75" x14ac:dyDescent="0.25">
      <c r="A495" s="86"/>
      <c r="B495" s="87"/>
      <c r="C495" s="88"/>
      <c r="D495" s="88"/>
      <c r="E495" s="87"/>
      <c r="F495" s="87"/>
      <c r="G495" s="88"/>
      <c r="H495" s="88"/>
      <c r="I495" s="87"/>
      <c r="J495" s="87"/>
    </row>
    <row r="496" spans="1:10" ht="18.75" x14ac:dyDescent="0.3">
      <c r="A496" s="55" t="s">
        <v>224</v>
      </c>
      <c r="B496" s="30"/>
      <c r="C496" s="31"/>
      <c r="D496" s="31"/>
      <c r="E496" s="30"/>
      <c r="F496" s="30"/>
      <c r="G496" s="31"/>
      <c r="H496" s="31"/>
      <c r="I496" s="30"/>
      <c r="J496" s="30"/>
    </row>
    <row r="497" spans="1:10" x14ac:dyDescent="0.25">
      <c r="A497" s="35" t="s">
        <v>740</v>
      </c>
      <c r="B497" s="35"/>
      <c r="C497" s="66" t="s">
        <v>735</v>
      </c>
      <c r="D497" s="36"/>
      <c r="E497" s="42">
        <v>-30.261890000000001</v>
      </c>
      <c r="F497" s="42">
        <v>28.846820000000001</v>
      </c>
      <c r="G497" s="36">
        <v>1</v>
      </c>
      <c r="H497" s="36"/>
      <c r="I497" s="35"/>
      <c r="J497" s="6"/>
    </row>
    <row r="498" spans="1:10" x14ac:dyDescent="0.25">
      <c r="A498" s="35" t="s">
        <v>740</v>
      </c>
      <c r="B498" s="35"/>
      <c r="C498" s="66" t="s">
        <v>736</v>
      </c>
      <c r="D498" s="36"/>
      <c r="E498" s="42">
        <v>-30.220829999999999</v>
      </c>
      <c r="F498" s="42">
        <v>28.848330000000001</v>
      </c>
      <c r="G498" s="36">
        <v>1</v>
      </c>
      <c r="H498" s="36"/>
      <c r="I498" s="35"/>
      <c r="J498" s="6"/>
    </row>
    <row r="499" spans="1:10" x14ac:dyDescent="0.25">
      <c r="A499" s="35" t="s">
        <v>740</v>
      </c>
      <c r="B499" s="35"/>
      <c r="C499" s="66" t="s">
        <v>737</v>
      </c>
      <c r="D499" s="36"/>
      <c r="E499" s="42">
        <v>-30.210180000000001</v>
      </c>
      <c r="F499" s="42">
        <v>28.842410000000001</v>
      </c>
      <c r="G499" s="36">
        <v>1</v>
      </c>
      <c r="H499" s="36"/>
      <c r="I499" s="35"/>
      <c r="J499" s="6"/>
    </row>
    <row r="500" spans="1:10" x14ac:dyDescent="0.25">
      <c r="A500" s="35" t="s">
        <v>740</v>
      </c>
      <c r="B500" s="35"/>
      <c r="C500" s="66" t="s">
        <v>738</v>
      </c>
      <c r="D500" s="36"/>
      <c r="E500" s="42">
        <v>-30.825230000000001</v>
      </c>
      <c r="F500" s="42">
        <v>29.182939999999999</v>
      </c>
      <c r="G500" s="36">
        <v>1</v>
      </c>
      <c r="H500" s="36"/>
      <c r="I500" s="35"/>
      <c r="J500" s="6"/>
    </row>
    <row r="501" spans="1:10" x14ac:dyDescent="0.25">
      <c r="A501" s="35" t="s">
        <v>740</v>
      </c>
      <c r="B501" s="35"/>
      <c r="C501" s="66" t="s">
        <v>739</v>
      </c>
      <c r="D501" s="36"/>
      <c r="E501" s="42">
        <v>-30.90024</v>
      </c>
      <c r="F501" s="42">
        <v>29.321960000000001</v>
      </c>
      <c r="G501" s="36">
        <v>1</v>
      </c>
      <c r="H501" s="36"/>
      <c r="I501" s="35"/>
      <c r="J501" s="6"/>
    </row>
    <row r="502" spans="1:10" x14ac:dyDescent="0.25">
      <c r="A502" s="35" t="s">
        <v>741</v>
      </c>
      <c r="B502" s="35"/>
      <c r="C502" s="36" t="s">
        <v>742</v>
      </c>
      <c r="D502" s="36"/>
      <c r="E502" s="40"/>
      <c r="F502" s="40"/>
      <c r="G502" s="36">
        <v>1</v>
      </c>
      <c r="H502" s="36"/>
      <c r="I502" s="35"/>
      <c r="J502" s="6"/>
    </row>
    <row r="503" spans="1:10" x14ac:dyDescent="0.25">
      <c r="A503" s="35" t="s">
        <v>741</v>
      </c>
      <c r="B503" s="35"/>
      <c r="C503" s="36" t="s">
        <v>742</v>
      </c>
      <c r="D503" s="36"/>
      <c r="E503" s="40"/>
      <c r="F503" s="40"/>
      <c r="G503" s="36">
        <v>1</v>
      </c>
      <c r="H503" s="36"/>
      <c r="I503" s="35"/>
      <c r="J503" s="6"/>
    </row>
    <row r="504" spans="1:10" x14ac:dyDescent="0.25">
      <c r="A504" s="35" t="s">
        <v>741</v>
      </c>
      <c r="B504" s="35"/>
      <c r="C504" s="36" t="s">
        <v>742</v>
      </c>
      <c r="D504" s="36"/>
      <c r="E504" s="40"/>
      <c r="F504" s="40"/>
      <c r="G504" s="36"/>
      <c r="H504" s="36">
        <v>1</v>
      </c>
      <c r="I504" s="35"/>
      <c r="J504" s="6"/>
    </row>
    <row r="505" spans="1:10" x14ac:dyDescent="0.25">
      <c r="A505" s="35" t="s">
        <v>741</v>
      </c>
      <c r="B505" s="35"/>
      <c r="C505" s="36" t="s">
        <v>742</v>
      </c>
      <c r="D505" s="36"/>
      <c r="E505" s="40"/>
      <c r="F505" s="40"/>
      <c r="G505" s="36"/>
      <c r="H505" s="36">
        <v>1</v>
      </c>
      <c r="I505" s="35"/>
      <c r="J505" s="6"/>
    </row>
    <row r="506" spans="1:10" x14ac:dyDescent="0.25">
      <c r="A506" s="35" t="s">
        <v>741</v>
      </c>
      <c r="B506" s="35"/>
      <c r="C506" s="36" t="s">
        <v>742</v>
      </c>
      <c r="D506" s="36"/>
      <c r="E506" s="40"/>
      <c r="F506" s="40"/>
      <c r="G506" s="36"/>
      <c r="H506" s="36">
        <v>1</v>
      </c>
      <c r="I506" s="35"/>
      <c r="J506" s="6"/>
    </row>
    <row r="507" spans="1:10" x14ac:dyDescent="0.25">
      <c r="A507" s="35" t="s">
        <v>743</v>
      </c>
      <c r="B507" s="35"/>
      <c r="C507" s="66" t="s">
        <v>744</v>
      </c>
      <c r="D507" s="36"/>
      <c r="E507" s="42" t="s">
        <v>777</v>
      </c>
      <c r="F507" s="42" t="s">
        <v>778</v>
      </c>
      <c r="G507" s="36"/>
      <c r="H507" s="36">
        <v>1</v>
      </c>
      <c r="I507" s="35"/>
      <c r="J507" s="6"/>
    </row>
    <row r="508" spans="1:10" x14ac:dyDescent="0.25">
      <c r="A508" s="35" t="s">
        <v>743</v>
      </c>
      <c r="B508" s="35"/>
      <c r="C508" s="66" t="s">
        <v>745</v>
      </c>
      <c r="D508" s="36"/>
      <c r="E508" s="42" t="s">
        <v>779</v>
      </c>
      <c r="F508" s="42" t="s">
        <v>780</v>
      </c>
      <c r="G508" s="36"/>
      <c r="H508" s="36">
        <v>1</v>
      </c>
      <c r="I508" s="35"/>
      <c r="J508" s="6"/>
    </row>
    <row r="509" spans="1:10" ht="30" x14ac:dyDescent="0.25">
      <c r="A509" s="35" t="s">
        <v>743</v>
      </c>
      <c r="B509" s="35"/>
      <c r="C509" s="66" t="s">
        <v>746</v>
      </c>
      <c r="D509" s="36"/>
      <c r="E509" s="42" t="s">
        <v>781</v>
      </c>
      <c r="F509" s="42" t="s">
        <v>782</v>
      </c>
      <c r="G509" s="36"/>
      <c r="H509" s="36">
        <v>1</v>
      </c>
      <c r="I509" s="35"/>
      <c r="J509" s="6"/>
    </row>
    <row r="510" spans="1:10" x14ac:dyDescent="0.25">
      <c r="A510" s="35" t="s">
        <v>743</v>
      </c>
      <c r="B510" s="35"/>
      <c r="C510" s="66" t="s">
        <v>747</v>
      </c>
      <c r="D510" s="36"/>
      <c r="E510" s="42" t="s">
        <v>783</v>
      </c>
      <c r="F510" s="42" t="s">
        <v>784</v>
      </c>
      <c r="G510" s="36"/>
      <c r="H510" s="36">
        <v>1</v>
      </c>
      <c r="I510" s="35"/>
      <c r="J510" s="6"/>
    </row>
    <row r="511" spans="1:10" x14ac:dyDescent="0.25">
      <c r="A511" s="35" t="s">
        <v>743</v>
      </c>
      <c r="B511" s="35"/>
      <c r="C511" s="66" t="s">
        <v>748</v>
      </c>
      <c r="D511" s="36"/>
      <c r="E511" s="40"/>
      <c r="F511" s="40"/>
      <c r="G511" s="36"/>
      <c r="H511" s="36">
        <v>1</v>
      </c>
      <c r="I511" s="35"/>
      <c r="J511" s="6"/>
    </row>
    <row r="512" spans="1:10" x14ac:dyDescent="0.25">
      <c r="A512" s="35" t="s">
        <v>749</v>
      </c>
      <c r="B512" s="35"/>
      <c r="C512" s="66" t="s">
        <v>750</v>
      </c>
      <c r="D512" s="36"/>
      <c r="E512" s="40"/>
      <c r="F512" s="40"/>
      <c r="G512" s="36">
        <v>1</v>
      </c>
      <c r="H512" s="36"/>
      <c r="I512" s="35"/>
      <c r="J512" s="6"/>
    </row>
    <row r="513" spans="1:10" x14ac:dyDescent="0.25">
      <c r="A513" s="35" t="s">
        <v>749</v>
      </c>
      <c r="B513" s="35"/>
      <c r="C513" s="66" t="s">
        <v>751</v>
      </c>
      <c r="D513" s="36"/>
      <c r="E513" s="40"/>
      <c r="F513" s="40"/>
      <c r="G513" s="36">
        <v>1</v>
      </c>
      <c r="H513" s="36"/>
      <c r="I513" s="35"/>
      <c r="J513" s="6"/>
    </row>
    <row r="514" spans="1:10" x14ac:dyDescent="0.25">
      <c r="A514" s="35" t="s">
        <v>749</v>
      </c>
      <c r="B514" s="35"/>
      <c r="C514" s="66" t="s">
        <v>752</v>
      </c>
      <c r="D514" s="36"/>
      <c r="E514" s="40"/>
      <c r="F514" s="40"/>
      <c r="G514" s="36">
        <v>1</v>
      </c>
      <c r="H514" s="36"/>
      <c r="I514" s="35"/>
      <c r="J514" s="6"/>
    </row>
    <row r="515" spans="1:10" x14ac:dyDescent="0.25">
      <c r="A515" s="35" t="s">
        <v>749</v>
      </c>
      <c r="B515" s="35"/>
      <c r="C515" s="66" t="s">
        <v>753</v>
      </c>
      <c r="D515" s="36"/>
      <c r="E515" s="40"/>
      <c r="F515" s="40"/>
      <c r="G515" s="36">
        <v>1</v>
      </c>
      <c r="H515" s="36"/>
      <c r="I515" s="35"/>
      <c r="J515" s="6"/>
    </row>
    <row r="516" spans="1:10" x14ac:dyDescent="0.25">
      <c r="A516" s="35" t="s">
        <v>749</v>
      </c>
      <c r="B516" s="35"/>
      <c r="C516" s="66" t="s">
        <v>754</v>
      </c>
      <c r="D516" s="36"/>
      <c r="E516" s="40"/>
      <c r="F516" s="40"/>
      <c r="G516" s="36">
        <v>1</v>
      </c>
      <c r="H516" s="36"/>
      <c r="I516" s="35"/>
      <c r="J516" s="6"/>
    </row>
    <row r="517" spans="1:10" x14ac:dyDescent="0.25">
      <c r="A517" s="35" t="s">
        <v>755</v>
      </c>
      <c r="B517" s="35"/>
      <c r="C517" s="66" t="s">
        <v>756</v>
      </c>
      <c r="D517" s="36"/>
      <c r="E517" s="42" t="s">
        <v>785</v>
      </c>
      <c r="F517" s="42" t="s">
        <v>786</v>
      </c>
      <c r="G517" s="36">
        <v>1</v>
      </c>
      <c r="H517" s="36"/>
      <c r="I517" s="35"/>
      <c r="J517" s="6"/>
    </row>
    <row r="518" spans="1:10" x14ac:dyDescent="0.25">
      <c r="A518" s="35" t="s">
        <v>755</v>
      </c>
      <c r="B518" s="35"/>
      <c r="C518" s="66" t="s">
        <v>757</v>
      </c>
      <c r="D518" s="36"/>
      <c r="E518" s="42" t="s">
        <v>787</v>
      </c>
      <c r="F518" s="42" t="s">
        <v>788</v>
      </c>
      <c r="G518" s="36"/>
      <c r="H518" s="36">
        <v>1</v>
      </c>
      <c r="I518" s="35"/>
      <c r="J518" s="6"/>
    </row>
    <row r="519" spans="1:10" ht="30" x14ac:dyDescent="0.25">
      <c r="A519" s="35" t="s">
        <v>755</v>
      </c>
      <c r="B519" s="35"/>
      <c r="C519" s="66" t="s">
        <v>758</v>
      </c>
      <c r="D519" s="36"/>
      <c r="E519" s="42" t="s">
        <v>789</v>
      </c>
      <c r="F519" s="42" t="s">
        <v>790</v>
      </c>
      <c r="G519" s="36">
        <v>1</v>
      </c>
      <c r="H519" s="36"/>
      <c r="I519" s="35"/>
      <c r="J519" s="6"/>
    </row>
    <row r="520" spans="1:10" x14ac:dyDescent="0.25">
      <c r="A520" s="35" t="s">
        <v>755</v>
      </c>
      <c r="B520" s="35"/>
      <c r="C520" s="66" t="s">
        <v>759</v>
      </c>
      <c r="D520" s="36"/>
      <c r="E520" s="42" t="s">
        <v>791</v>
      </c>
      <c r="F520" s="42" t="s">
        <v>792</v>
      </c>
      <c r="G520" s="36"/>
      <c r="H520" s="36">
        <v>1</v>
      </c>
      <c r="I520" s="35"/>
      <c r="J520" s="6"/>
    </row>
    <row r="521" spans="1:10" ht="19.5" customHeight="1" x14ac:dyDescent="0.25">
      <c r="A521" s="35" t="s">
        <v>755</v>
      </c>
      <c r="B521" s="35"/>
      <c r="C521" s="66" t="s">
        <v>760</v>
      </c>
      <c r="D521" s="36"/>
      <c r="E521" s="42" t="s">
        <v>793</v>
      </c>
      <c r="F521" s="42" t="s">
        <v>794</v>
      </c>
      <c r="G521" s="36"/>
      <c r="H521" s="36">
        <v>1</v>
      </c>
      <c r="I521" s="35"/>
      <c r="J521" s="6"/>
    </row>
    <row r="522" spans="1:10" x14ac:dyDescent="0.25">
      <c r="A522" s="56" t="s">
        <v>761</v>
      </c>
      <c r="B522" s="47"/>
      <c r="C522" s="48"/>
      <c r="D522" s="48"/>
      <c r="E522" s="47"/>
      <c r="F522" s="47"/>
      <c r="G522" s="48">
        <f>SUM(G497:G521)</f>
        <v>14</v>
      </c>
      <c r="H522" s="48">
        <f>SUM(H497:H521)</f>
        <v>11</v>
      </c>
      <c r="I522" s="47"/>
      <c r="J522" s="47"/>
    </row>
  </sheetData>
  <mergeCells count="4">
    <mergeCell ref="E181:F181"/>
    <mergeCell ref="E129:F129"/>
    <mergeCell ref="E14:F14"/>
    <mergeCell ref="E66:F66"/>
  </mergeCells>
  <dataValidations disablePrompts="1" count="1">
    <dataValidation type="list" allowBlank="1" showInputMessage="1" showErrorMessage="1" sqref="B402:B493">
      <formula1>$B$1:$B$21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Keuris</dc:creator>
  <cp:lastModifiedBy>Sehlabela Chuene</cp:lastModifiedBy>
  <dcterms:created xsi:type="dcterms:W3CDTF">2016-11-18T17:46:56Z</dcterms:created>
  <dcterms:modified xsi:type="dcterms:W3CDTF">2016-12-01T12:38:01Z</dcterms:modified>
</cp:coreProperties>
</file>