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kali\Desktop\SCOPA\COMMITTEE ACTIVITIES\Presentations &amp; Submissions\Presentations &amp; Submissions_2017\"/>
    </mc:Choice>
  </mc:AlternateContent>
  <bookViews>
    <workbookView xWindow="0" yWindow="285" windowWidth="15480" windowHeight="11445" activeTab="1"/>
  </bookViews>
  <sheets>
    <sheet name="March 2015-16" sheetId="7" r:id="rId1"/>
    <sheet name="AMOUNTS RECOVERED" sheetId="10" r:id="rId2"/>
    <sheet name="SUMMARY" sheetId="9" r:id="rId3"/>
  </sheets>
  <definedNames>
    <definedName name="_xlnm._FilterDatabase" localSheetId="0" hidden="1">'March 2015-16'!$A$2:$L$120</definedName>
  </definedNames>
  <calcPr calcId="152511"/>
</workbook>
</file>

<file path=xl/calcChain.xml><?xml version="1.0" encoding="utf-8"?>
<calcChain xmlns="http://schemas.openxmlformats.org/spreadsheetml/2006/main">
  <c r="G10" i="10" l="1"/>
  <c r="C16" i="9"/>
  <c r="B16" i="9"/>
  <c r="F7" i="9"/>
  <c r="E7" i="9"/>
  <c r="D7" i="9"/>
  <c r="C7" i="9"/>
  <c r="B7" i="9"/>
  <c r="H118" i="7" l="1"/>
</calcChain>
</file>

<file path=xl/sharedStrings.xml><?xml version="1.0" encoding="utf-8"?>
<sst xmlns="http://schemas.openxmlformats.org/spreadsheetml/2006/main" count="1027" uniqueCount="347">
  <si>
    <t>31/3/2012</t>
  </si>
  <si>
    <t>31/3/2013</t>
  </si>
  <si>
    <t>ROUND OFF R'000</t>
  </si>
  <si>
    <t>CASE NUMBER</t>
  </si>
  <si>
    <t>FINDINGS</t>
  </si>
  <si>
    <t>AMOUNT</t>
  </si>
  <si>
    <t>COMMENTS</t>
  </si>
  <si>
    <t>31/3/2014</t>
  </si>
  <si>
    <t>31/03/2014</t>
  </si>
  <si>
    <t>AG 1</t>
  </si>
  <si>
    <t>23/07/2013</t>
  </si>
  <si>
    <t>AG 2</t>
  </si>
  <si>
    <t>09/09/2013</t>
  </si>
  <si>
    <t>AG 3</t>
  </si>
  <si>
    <t>30/12/2013</t>
  </si>
  <si>
    <t>AG 5</t>
  </si>
  <si>
    <t>17/03/2014</t>
  </si>
  <si>
    <t>19/03/2014</t>
  </si>
  <si>
    <t>AG 7</t>
  </si>
  <si>
    <t>29/11/2013</t>
  </si>
  <si>
    <t>AG 12</t>
  </si>
  <si>
    <t>17/09/2013</t>
  </si>
  <si>
    <t>AG 13</t>
  </si>
  <si>
    <t>29/05/2014</t>
  </si>
  <si>
    <t>AG 14</t>
  </si>
  <si>
    <t>12/09/2013</t>
  </si>
  <si>
    <t>AG 15</t>
  </si>
  <si>
    <t>09/10/2013</t>
  </si>
  <si>
    <t>AG 16</t>
  </si>
  <si>
    <t>AG 17</t>
  </si>
  <si>
    <t>01/06/2013</t>
  </si>
  <si>
    <t>AG 18</t>
  </si>
  <si>
    <t>09/06/2013</t>
  </si>
  <si>
    <t>AG 19</t>
  </si>
  <si>
    <t>AG 20</t>
  </si>
  <si>
    <t>no date</t>
  </si>
  <si>
    <t>AG 21</t>
  </si>
  <si>
    <t>AG 22</t>
  </si>
  <si>
    <t>24/03/2014</t>
  </si>
  <si>
    <t>AG 23</t>
  </si>
  <si>
    <t>09/11/2013</t>
  </si>
  <si>
    <t>AG 25</t>
  </si>
  <si>
    <t>30/01/2014</t>
  </si>
  <si>
    <t>AG 27</t>
  </si>
  <si>
    <t>13/12/2013</t>
  </si>
  <si>
    <t>AG 28</t>
  </si>
  <si>
    <t>25/03/2014</t>
  </si>
  <si>
    <t>AG 29</t>
  </si>
  <si>
    <t>25/09/2013</t>
  </si>
  <si>
    <t>AG 30</t>
  </si>
  <si>
    <t>22/10/2013</t>
  </si>
  <si>
    <t>AG 31</t>
  </si>
  <si>
    <t>27/02/2014</t>
  </si>
  <si>
    <t>AG 32</t>
  </si>
  <si>
    <t>29/10/2013</t>
  </si>
  <si>
    <t>01/08/2014</t>
  </si>
  <si>
    <t>29/09/2014</t>
  </si>
  <si>
    <t>28/03/2014</t>
  </si>
  <si>
    <t>05/03/2014</t>
  </si>
  <si>
    <t>15/08/2014</t>
  </si>
  <si>
    <t>14/10/2014</t>
  </si>
  <si>
    <t>31/12/2014</t>
  </si>
  <si>
    <t>29/10/2014</t>
  </si>
  <si>
    <t>24/02/2015</t>
  </si>
  <si>
    <t>16/03/2015</t>
  </si>
  <si>
    <t>28/10/2014</t>
  </si>
  <si>
    <t>11/03/2014</t>
  </si>
  <si>
    <t>MANAGEMENT AREA/CORRECTIONAL CENTRE</t>
  </si>
  <si>
    <t>INVESTIGATOR</t>
  </si>
  <si>
    <t>EAP: Head Office</t>
  </si>
  <si>
    <t>Pretoria Management Area</t>
  </si>
  <si>
    <t>Goedemoed Management Area</t>
  </si>
  <si>
    <t>Empangeni Management Area</t>
  </si>
  <si>
    <t>Regional Office Western Cape</t>
  </si>
  <si>
    <t>Brandvlei Management Area</t>
  </si>
  <si>
    <t>Head Office</t>
  </si>
  <si>
    <t>Leeuwkop Management Area</t>
  </si>
  <si>
    <t>Zonderwater</t>
  </si>
  <si>
    <t>Durban Management Area</t>
  </si>
  <si>
    <t>Standerton Management Area</t>
  </si>
  <si>
    <t>Goodwood Management Area</t>
  </si>
  <si>
    <t>Allandale Management Area</t>
  </si>
  <si>
    <t>Breederivier Management Area</t>
  </si>
  <si>
    <t>Drakenstein Management Area</t>
  </si>
  <si>
    <t>Overberg Management Area</t>
  </si>
  <si>
    <t>West Coast Management Area</t>
  </si>
  <si>
    <t>Vereeniging Correctional Centre</t>
  </si>
  <si>
    <t>Upington Management Area</t>
  </si>
  <si>
    <t>Head Office (Strategic Management)</t>
  </si>
  <si>
    <t>Pollsmoor Management Area</t>
  </si>
  <si>
    <t>Zonderwater College</t>
  </si>
  <si>
    <t>Regional Office KZN</t>
  </si>
  <si>
    <t>Kroonstad Management Area</t>
  </si>
  <si>
    <t>Harrysmith Management Area</t>
  </si>
  <si>
    <t>Rooigrond</t>
  </si>
  <si>
    <t>Head Office(Dir: Procurement)</t>
  </si>
  <si>
    <t>Head Office CDC Corrections</t>
  </si>
  <si>
    <t>Head Office(Logis Training)</t>
  </si>
  <si>
    <t>Gauteng Regional Office</t>
  </si>
  <si>
    <t>Waterval Management Area</t>
  </si>
  <si>
    <t>East London Management Area</t>
  </si>
  <si>
    <t>Head Office (Dir: Correct Programmes)</t>
  </si>
  <si>
    <t>Head Office (DC: Chief Audit Executive</t>
  </si>
  <si>
    <t>Regional Office Gauteng</t>
  </si>
  <si>
    <t>Groenpunt Management Area</t>
  </si>
  <si>
    <t>Polokwane Management Area</t>
  </si>
  <si>
    <t>Boksburg Management Area</t>
  </si>
  <si>
    <t>Regional Office Free state/N/Cape</t>
  </si>
  <si>
    <t>Bethal Management Area</t>
  </si>
  <si>
    <t>LMN Regional Office</t>
  </si>
  <si>
    <t>Rooigrond REC Club</t>
  </si>
  <si>
    <t>Head Office: Dir: Security Standards</t>
  </si>
  <si>
    <t>National Commissioner Office</t>
  </si>
  <si>
    <t>Head Office: Director: Inspectorate</t>
  </si>
  <si>
    <t>Glencoe Management Area</t>
  </si>
  <si>
    <t>Head Office: Director: Legal Service</t>
  </si>
  <si>
    <t>Ncome Management Area</t>
  </si>
  <si>
    <t>LMN</t>
  </si>
  <si>
    <t>GP</t>
  </si>
  <si>
    <t>KZN</t>
  </si>
  <si>
    <t>HO</t>
  </si>
  <si>
    <t>Interest Charged for payments non compliance</t>
  </si>
  <si>
    <t>EC</t>
  </si>
  <si>
    <t>INCIDENTS</t>
  </si>
  <si>
    <t>TOTAL</t>
  </si>
  <si>
    <t>REGION</t>
  </si>
  <si>
    <t>FSNC</t>
  </si>
  <si>
    <t>WC</t>
  </si>
  <si>
    <t>FINALIZED CASES</t>
  </si>
  <si>
    <t>2014/15</t>
  </si>
  <si>
    <t>11/05/2015</t>
  </si>
  <si>
    <t>Breede River Management Area</t>
  </si>
  <si>
    <t>FY</t>
  </si>
  <si>
    <t>2015/16</t>
  </si>
  <si>
    <t>28/08/2013</t>
  </si>
  <si>
    <t>Dir: Information Management</t>
  </si>
  <si>
    <t>20/01/2014</t>
  </si>
  <si>
    <t>Dir: HRA&amp;U</t>
  </si>
  <si>
    <t>Dir: Equity</t>
  </si>
  <si>
    <t>King William's Town Correctional Centre</t>
  </si>
  <si>
    <t>19/06/2015</t>
  </si>
  <si>
    <t>Head Office (Directorate Procurement)</t>
  </si>
  <si>
    <t>25/05/2015</t>
  </si>
  <si>
    <t>Mthatha Management Area</t>
  </si>
  <si>
    <t>01/07/2015</t>
  </si>
  <si>
    <t>Thohoyandou Management Area</t>
  </si>
  <si>
    <t xml:space="preserve">HO </t>
  </si>
  <si>
    <t>GITO</t>
  </si>
  <si>
    <t>Internal Audit payment for sub-standard work</t>
  </si>
  <si>
    <t>DC: Audit Executive</t>
  </si>
  <si>
    <t>More bread than the number of inmates was purchased</t>
  </si>
  <si>
    <t>21/07/2015</t>
  </si>
  <si>
    <t>Kokstad Management Area</t>
  </si>
  <si>
    <t>25/09/2015</t>
  </si>
  <si>
    <t>Regional Office: Gauteng ( Legal Services)</t>
  </si>
  <si>
    <t>Devon Correctional Centre</t>
  </si>
  <si>
    <t>27/10/2015</t>
  </si>
  <si>
    <t>DC: CAE</t>
  </si>
  <si>
    <t>No show at MRM Task Team Meeting ( 04-06 May 2015) at Bloemfontein by Ms. Rammutla: RH: Care and the service provider  charged DCS for no show.</t>
  </si>
  <si>
    <t>Dir: Spiritual Care (Rev HP Human)</t>
  </si>
  <si>
    <t>NUMBER OF CASES</t>
  </si>
  <si>
    <t>TOTAL AMOUNT</t>
  </si>
  <si>
    <t>GRAND TOTAL</t>
  </si>
  <si>
    <t>DC:Legal Services</t>
  </si>
  <si>
    <t>AG 8</t>
  </si>
  <si>
    <t>01/01/2013</t>
  </si>
  <si>
    <t>AG 24</t>
  </si>
  <si>
    <t>Moved to Irregular Expenditure</t>
  </si>
  <si>
    <t>07/07/2015</t>
  </si>
  <si>
    <t>These cases were reported to National Treasury through IYM in accordance with  Section 38 of PFMA</t>
  </si>
  <si>
    <t>Moreng/Puleng</t>
  </si>
  <si>
    <t>HSJ Pienaar</t>
  </si>
  <si>
    <t>M V/D Merwe</t>
  </si>
  <si>
    <t>V/D Merwe</t>
  </si>
  <si>
    <t>K. Moreng</t>
  </si>
  <si>
    <t>These cases were reported to National Treasury through IYM in accordance with  Section 38 of PFMA. Case investigated, investigator recommended that the amount be written off. Matter awaiting approval</t>
  </si>
  <si>
    <t>These cases were reported to National Treasury through IYM in accordance with  Section 38 of PFMA. Not yet investigated</t>
  </si>
  <si>
    <t>Pienaar HSJ</t>
  </si>
  <si>
    <t>Fakude SL</t>
  </si>
  <si>
    <t>NS Perumal</t>
  </si>
  <si>
    <t>V/D Berg</t>
  </si>
  <si>
    <t>Masemula S</t>
  </si>
  <si>
    <t>MR Nkadimeng</t>
  </si>
  <si>
    <t>L Nyepela</t>
  </si>
  <si>
    <t>Masango MP</t>
  </si>
  <si>
    <t>DS Malapile</t>
  </si>
  <si>
    <t>Moreng</t>
  </si>
  <si>
    <t>Netshiavhela M</t>
  </si>
  <si>
    <t>P Hartmann</t>
  </si>
  <si>
    <t>Mamolili J</t>
  </si>
  <si>
    <t>Mamoliki J</t>
  </si>
  <si>
    <t>Hartmann P</t>
  </si>
  <si>
    <t>L Nyepela/I Henry</t>
  </si>
  <si>
    <t>Fakude S</t>
  </si>
  <si>
    <t>Skosana V</t>
  </si>
  <si>
    <t>L V/D Berg</t>
  </si>
  <si>
    <t>MP Masango</t>
  </si>
  <si>
    <t>Nkadimeng MR</t>
  </si>
  <si>
    <t>T Malapile</t>
  </si>
  <si>
    <t>VS Skosana</t>
  </si>
  <si>
    <t>Perumal/Lantus/Nyepela</t>
  </si>
  <si>
    <t>Nkadimeng/Masemula</t>
  </si>
  <si>
    <t>These cases were reported to National Treasury through IYM in accordance with  Section 38 of PFMA. Still under investigation</t>
  </si>
  <si>
    <t>These cases were reported to National Treasury through IYM in accordance with  Section 38 of PFMA. Case investigated, investigator recommended that the amount be recovered. Matter awaiting approval</t>
  </si>
  <si>
    <t>DATE REPORTED</t>
  </si>
  <si>
    <t>Payment for unused goods/services</t>
  </si>
  <si>
    <t>Over payment for goods and services</t>
  </si>
  <si>
    <t xml:space="preserve">Payment of warrant of execution: Claim of unlawful detention of K P Ntila (25/08/2011)
(Malangani Attorneys)
</t>
  </si>
  <si>
    <t>Payment of Other avoidable expenses</t>
  </si>
  <si>
    <t>Irregular fill up of fuel: Mashile WM. (3/9/2015)
(Devon Total)</t>
  </si>
  <si>
    <t>Penalties for Late payment of license were incurred 5/01/2016.W J Wildskut)
(Worcester Municipality)</t>
  </si>
  <si>
    <t>Licenses of trucks were renewed after the expiry date in previous financial year 2014/2015 and penalties were incurred. 30/04/2014.
(Municipality Breede Valei)</t>
  </si>
  <si>
    <t>interest Charged for payments non compliance</t>
  </si>
  <si>
    <t>Official did not show up for accomodation. Mr Ndatyana. 21/07/2015 (Magic Travel)</t>
  </si>
  <si>
    <t xml:space="preserve">Making copies for advertising a bid that was not included in the approved procurement plan (Previous Book year) </t>
  </si>
  <si>
    <t xml:space="preserve">Double payment for accommodation.(Bodisa Immanuel) </t>
  </si>
  <si>
    <t>These cases were reported to National Treasury through IYM in accordance with  Section 38 of PFMA. The amount was recovered from DR DG Magaqal: 2012/09/14 to 2015/07/28</t>
  </si>
  <si>
    <t>These cases were reported to National Treasury through IYM in accordance with  Section 38 of PFMA. The amount was recovered from company Matlhawa Management Service: 2016/07/11 to 2016/08/01</t>
  </si>
  <si>
    <t>These cases were reported to National Treasury through IYM in accordance with  Section 38 of PFMA. The amount was rrecovered from Mr HM Noee and Ms GT Majozi 2015/12/15 to 2016/01/15</t>
  </si>
  <si>
    <t>These cases were reported to National Treasury through IYM in accordance with  Section 38 of PFMA. The amount was recovered from Mr JS Mgcina: 2015/12/15 to 2016/01/15</t>
  </si>
  <si>
    <t>These cases were reported to National Treasury through IYM in accordance with  Section 38 of PFMA. The amount was recovered from Mr AEH Bok: 2015//08/14 to 2016/06/15 and was given a written warning</t>
  </si>
  <si>
    <t>These cases were reported to National Treasury through IYM in accordance with  Section 38 of PFMA. The amount was recovered from Mr AEH Bok: 2015/08/14 to 2016/08/15 and was given a written warning</t>
  </si>
  <si>
    <t>These cases were reported to National Treasury through IYM in accordance with  Section 38 of PFMA. The amount was recovered from Mr KD Senye and GP Pretorius: 2013/10/24 to 2013/11/15</t>
  </si>
  <si>
    <t>Two officials failed to book in at the Stay Easy hotel: No show Fee (Members did not use booked Hotel/ Guest House)
(Stay Easy)</t>
  </si>
  <si>
    <t>Travel and subsistence : (AG) Finding. Agency costs (Zonderwater College) The Depatment uses travel agents to make bookings for accommodations from which a fee of 25% of the total cost charged per transaction is paid to the agents. The departments can make bookings with the resources at hand and save on the fees charged.</t>
  </si>
  <si>
    <t>Kilometre charge was calculated incorrectly: (02/11/2011)User ID 19186380 PM -000518072. F Msolo, N Kumalo and N Sompoza. Excess kilometre charge was calculated incorrectly on the invoice resulting in overpayment for the rental of the car. It was overcharged.
(Phakisaworld Fleet Solution)</t>
  </si>
  <si>
    <t>Non-attendance of training: (AG) Finding. The attendance register as signed by the attendees of the gathering does not agree to the invoice provided by the supplier. Payment Number 530907</t>
  </si>
  <si>
    <t>Non-attendance of training: (AG) Finding. The attendance register as signed by the attendees of the gathering does not agree to the invoice provided by the supplier. Payment Number 555584</t>
  </si>
  <si>
    <t>Overpayment of supplier (Head Office): (AG) Finding. (23/11/2011)The amount charged per invoice does not agree to the amount as stipulated in the Contract for Maintenance fees. Order Number - HQ-009605
(Mabu Tech)</t>
  </si>
  <si>
    <t>Payment of VAT to suppliers not registered as VAT vendors with SARS: (AG) Finding. (27/03/2012) Street 201 Trading Commit 000451469. The supplier charged VAT on their invoices, but are not registered as VAT vendors with SARS. VAT status was not checked.
(Street 201 Trading and Phatsima Lesedi)</t>
  </si>
  <si>
    <t>VAT overpayment: (AG) Finding. (04/06/2012) Dr. Magaqa &amp; Dr Naidoo. The supplier charged VAT on their invoices, but are not registered as VAT vendors with SARS. VAT status was not checked. 2011-2012 Financial year</t>
  </si>
  <si>
    <t>Transport cost (Head Office cancelled: Workshop in P.E = CDC Corrections ):(14/08/2012) National Directorate: Corrections arranged a workshop in Port Elizabeth but cancelled on short notice via global mail. Hotel accommodation was booked but not utilized and the hotel charged DCS for the first night only.</t>
  </si>
  <si>
    <t>Transport cost (Head Office cancelled: Workshop in P.E = CDC Corrections ):(14/08/2012)National Directorate: Corrections arranged a workshop in Port Elizabeth but cancelled on short notice via global mail. Hotel accommodation was booked but not utilized and the hotel charged DCS for the first night only.</t>
  </si>
  <si>
    <t>Transport cost (Head Office cancelled: Workshop in P.E = CDC Corrections ): (14/08/2012)National Directorate: Corrections arranged a workshop in Port Elizabeth but cancelled on short notice via global mail. Hotel accommodation was booked but not utilized and the hotel charged DCS for the first night only.</t>
  </si>
  <si>
    <t xml:space="preserve">Deceased Inmate Nogwara Augustus overstayed at the morgue (26/07/2012)(54 days instead of 30 days as per departmental policy) resulting in overpayment.
(AVBOB)
 </t>
  </si>
  <si>
    <t>Accommodation: (07/03/2013) Accommodation was booked, however the official. Mr. Tatuse A Chairperson of Parole board: Colesberg did not make use of it.</t>
  </si>
  <si>
    <t>Reprinting of Annual report 2011/12: (04/01/2013)Errata Reprinting of 200 copies of Annual report 2011/12. J Prozesky and T B Raseroka
(Government printing Works)</t>
  </si>
  <si>
    <t>Interest paid on office occupied AG: (27/08/2012) INV IN01067 Paid 31/08/2012. In August 2012 it was found that the Department neglected to pay for additional office space leased from NUMPROP from 2007.
(NUMPROP)</t>
  </si>
  <si>
    <t>Interest on late payment made AG: (12/11/2012)Payment 683908 was originally due, but due to late payment interest was charged.
(Brown Braude and vlok inc)</t>
  </si>
  <si>
    <t>Fleet Services &amp; Transport - Voucher categories, Payment on unexplained categories AG: (26/04 &amp;26/05 2012) No detailed explanation were given on supported documentation to determine the category type as recorded on the cost consolidated statement are a valid expense pertaining to the Pollsmoor Management Area.</t>
  </si>
  <si>
    <t>Disagreement Misstatements (13/12/2012) R180.00 &amp; (20/03/2013) R8640.00 - Payments made for consultants and contractors were overstated AG: Goods and services for consultants - the recalculation of the invoices was done and found that the amount of the invoices was incorrectly calculated.</t>
  </si>
  <si>
    <t>Travel and Subsistence: Supplier not registered as a VAT vendor  AG: (17/07/2012) PM-004400 The supplier charged VAT on their invoices, but are not registered as VAT vendors with SARS. VAT status was not checked.A VAT vendor was conducted on SARS to dertermine whether the supplier with the VAT number 4240197832 is a VAT vendor. Lecwe Lodge was not a VAT vendor
 (Lecwe Lodge)</t>
  </si>
  <si>
    <t xml:space="preserve">Operating Leases: registration fee and annual miscellaneous service fee is not included in the contract AG: (15/06/2012)The agreement between Netstar and DCS it does not stipulate that a registration fee and annual miscellaneous service fee has to be paid by the Department.
( Netstar )
</t>
  </si>
  <si>
    <t>Interest charged for late payment (Juvenile Running Shoes): (14/12/2012) Interest charged for late payment of the shoes. The bank details was rejected by National Treasury's safety web as bank details on the system did not match with the bank details at the company's bank.
(Dick Whittington Shoes)</t>
  </si>
  <si>
    <t>Cancellation of 100 years Celebration of the Department of Correctional Services: (27/09/2012) Cancellation of 100 years celebration of Department of Correctional Services by National Head Office. An Internal Communication was sent to everyone on 09 September 2011 at 12:50PM stated that anniversary milestone should be cancelled with immediate effect.
(BCD Travel)</t>
  </si>
  <si>
    <t>Catering, meals for members on Logis Training Course: (16/08/2013) Nominated officials failed to attend LOGIS Training sessions beside being informed in advance that they must attend the scheduled training.
(Rebecca O trading and Projects)</t>
  </si>
  <si>
    <t>Advertisement: (07/11/2013)  Mr. Masango. Advertisement was placed with the wrong date and had to be rectified. 
(Media 24)</t>
  </si>
  <si>
    <t>Orientation of CIOs in Regions on the Youth Tool: Meals: (05/12/2013). There was a form of misunderstanding at the HRD office at Baviaanspoort. The session was arrange with the assistance of the office of Corrections at Baviaanspoort and not through the HRD official at Baviaanspoort. Bavianspoort officials were unaware of any orientation. 29 officials did not attend.
(DCS Mess Club)</t>
  </si>
  <si>
    <t>Air ticket booked and cancelled: Mr. Majake - Cape Town: (11/06/2013)Air ticket was booked and cancelled: Mr. Majake did not return back the same day.
(Nexus Travel)</t>
  </si>
  <si>
    <t>Interest for late Payment: Payment No - 1345773: Supplier: Hardam &amp; Associates Incorporated:(23/07/2013)Documents shown that payment 1345773 was due to late payment. The increase amount was due for the interest incurred for late payment.
( Hardam &amp; Associates Incorporated)</t>
  </si>
  <si>
    <t>Amounts paid for additional officials charged: Payment No - PM -034536 HQ-018083: Business Academy: (09/09/2013) The attendance register was not attached to the supporting documents to confirm the actual number of attendees.</t>
  </si>
  <si>
    <t>Amounts paid for meals not eaten: Payment 1424903/1401319/1409927/1424906/1409927: (12/11/2013). In regard to meal payments, the recreational club charged for catering for a number of attendees/ officials. Many attendees did not attend and the catering paid was made in vain.
(DCS Recreational Club)</t>
  </si>
  <si>
    <t>Funeral Service paid: LW-006261 / PM - 006007 Supplier: Put U 2 Rest Funeral: (17/03/2014). Correctional Service regulations 9 (1) (c) states the cost of the burial to be borne by the person requesting the transportation.
(Put U 2 Rest Funeral)</t>
  </si>
  <si>
    <t>Non-Attendance of Officials: PM - 1410806: Supplier: Recreation Club Groenpunt:(29/11/2013) Long service ceremony was approved for 340 officials only 175 sign the attendance register.
(DCS Recreation Club: Groenpunt)</t>
  </si>
  <si>
    <t>Invoice amount paid does not agree to amount paid: PM-005005/ PM-005009: (13/09/2013)Consumables was audited and it was noted that the amount paid for the transaction does not agree to the amount invoiced by the supplier.
(Saytelle investment)</t>
  </si>
  <si>
    <t>Invoice amount paid does not agree to amount paid: 1418576/1392298: Good and services was audited and it was found that the recalculation of the invoices relating to catering was done and found that the amount of the invoices were incorrectly calculated as the number of people catered for as per invoice does not agree to the number of people as signed per attendance register.</t>
  </si>
  <si>
    <t>Invoice amount paid does not agree to amount paid: Transfarm: (07/08/2013)The over/under payments are due to inaccurate reconciliations performed.
( Transfarm)</t>
  </si>
  <si>
    <t>Invoice amount paid does not agree to amount paid: PM - 1328939/1326876/1348266/ &amp; PM - 005366: (19/06/2013)It was found that the recalculation of the invoices relating to catering was done and found that the amount of the invoices were incorrectly calculated as the number of people catered for as per invoice does not agree to the number of people as signed per attendance register.
(Humansdorp veterenary Clinic)</t>
  </si>
  <si>
    <t>Invoice amount paid does not agree to amount paid: PM - 010434 /GV - 010397: (19/03/2014)The payment amount does not agree to the quoted amount. An excess amount was paid as a result of having to hire an extra stage and it was not approved.</t>
  </si>
  <si>
    <t>Duplication of invoices: FA NO / 1459722:(19/03/2014) The supplier statements and invoices are not checked for accuracy before payments were made, resulting in supplier overpayments.</t>
  </si>
  <si>
    <t>Expenditure was incurred before approval was obtained. Pretoria Mess Club: 1436548:(30/01/2014) Approval to provide meals to officials was obtained late.
(DCS Mess Club)</t>
  </si>
  <si>
    <t>Amount does not agree with the amount per invoice PM-001377234/PM-001517 &amp; PM-001574: (22/07/2013 &amp; 20/08/2013 and 25/09/2013). The recalculation of the payment was done and it was found that an amount paid does not agree with the invoice amount paid.</t>
  </si>
  <si>
    <t>Insufficient proof of delivery of Goods &amp; Service. Payment No 1410947/1445632: (29/11/2013 &amp; 27/02/2014) Insufficient documentation was kept to determine if the medical and oral health care services had been performed.
(DCS mess Club)</t>
  </si>
  <si>
    <t>Cheapest quotation was not used. PM-001655/ RO-001813: (29/10/2013) Goods and Services were not procured from the service provider with the lowest price, reason were not recorded.</t>
  </si>
  <si>
    <t>Cancellation of Accommodation: (01/08/2014) Accommodation was booked and cancelled too late. 
(Kensani Travel and Accommodation)</t>
  </si>
  <si>
    <t>Late payment of license:(29/09/2014) Mr. Van Neel Late payment of vehicle license. Penaties inccured
(Local Department of Transport)</t>
  </si>
  <si>
    <t>Late payment of license: (29/09/2014) Me Bok. Late payment of vehicle license. Penaties inccured
(Local Department of Transport)</t>
  </si>
  <si>
    <t>Official failed to travel: no accommodation/flight/shuttle used: (28/03/2014) Me Pitzi DZ. The officer indicated that she fell ill on the scheduled day of travelling was booked sick from 09-12/ 03/2014.
(Nexus Travel)</t>
  </si>
  <si>
    <t>Payment of Multichoice from March to May 2013: (05/03/2014)Late payment for MultiChoice (Pty) Ltd (DSTV Premium Bouguet Cards No: 4102902841 and 4102440458 for March to May 2013.
(Multichoice Africa)</t>
  </si>
  <si>
    <t>Accommodation and travelling:(15/08/2014) Directorate Inspectorate was scheduled to conduct the CIP inspection at the Regional Office: KZN from 21 July 2014 until 29 August 2014. Inspection did not take place.
(Nexus Travel)</t>
  </si>
  <si>
    <t>Non-attendance of training dated 14/10/2014 The official Ms. Mafela PL Persal 26337053 failed to attend an external course: Nkwalanga Training</t>
  </si>
  <si>
    <t>Accommodation not utilize:(31/12/2014) Accommodation was not used by Mr. Feni on the 14/08/2014 at Cosmos Cuisine in Kirkwood. Order was not cancelled.
(Sure Travel)</t>
  </si>
  <si>
    <t>Accommodation not utilize: (29/10/2014)Chanti Travel invoiced the amount for no show fee which was for one night Mrs. Mthembu and Mr. Pieters. 22/12/2014 (Chanti Travel)</t>
  </si>
  <si>
    <t>Accommodation was booked and not cancelled:(24/02/2015) No show fee.  Mr. Twani. Accommodation was not used by official and order was cancelled but according to the travel agent the order was not cancelled.
(Clur Travel)</t>
  </si>
  <si>
    <t>Payment: (16/03/2015) Court order for the payment to Charles Reece
(Charles Reece Attorneys)</t>
  </si>
  <si>
    <t>Late payment of license: (28/10/2014)  Penalties on license disc. Mr BJ Vilakazi. 16/02/2015 (Newcastle Municipality)</t>
  </si>
  <si>
    <t>Accomodation was Cancelled ( 28/08/2014) by Head Office due to alternative arrangement made by them for the EST members at St.Albans.
(Brookes Hill Shareblock LTD)</t>
  </si>
  <si>
    <t>Cancellation of bid no.DCS 2/2015: Supply and delivery of hand-held portable two way radios with accessories and mobile radios to various Correctional Centres for a period of three years
(Government Printing Works)</t>
  </si>
  <si>
    <t>Accomodation booked but not utilized (26/01/2015):no cancellation was done.Mr Fuba G
(Lavistar trading Suppliers)</t>
  </si>
  <si>
    <t>Accomodation Cancelled (31/05/2015) via email.  Job Edwin and Tyani Luleka
(Travel Adventures)</t>
  </si>
  <si>
    <t xml:space="preserve">Non attendance: Payment to supplier for the non-attendance of the Institute of Internal Auditors Public Sector Forum by Ms N Zondo from 02-03 March 2015: DC: CAE
(The institute of Internal Audidors of SA)
</t>
  </si>
  <si>
    <t>Official did not show up for accomodation and flight (22/07/2015). Mtoli Mluleki Alfred</t>
  </si>
  <si>
    <t>Interest for Late payment to Masemola Attorneys( 2/7: Invoice No: Case No. 2010/39064. (23/7/2015)
(Masemola Attorneys)</t>
  </si>
  <si>
    <r>
      <t xml:space="preserve">Suspensions - Not reviewed (Head Office)(AG) Finding. The DBC mentioned is only applicable to officials up to Deputy Director level ( Salary level 12). The officil in terms of whom a finding was made of a long period suspension are all SMS members and their precautionary suspension should be dealt with in terms of the SMS Handbook Chapter 7.
(A Tsetsane </t>
    </r>
    <r>
      <rPr>
        <i/>
        <sz val="12"/>
        <rFont val="Calibri"/>
        <family val="2"/>
        <scheme val="minor"/>
      </rPr>
      <t>et al</t>
    </r>
    <r>
      <rPr>
        <sz val="12"/>
        <rFont val="Calibri"/>
        <family val="2"/>
        <scheme val="minor"/>
      </rPr>
      <t>)</t>
    </r>
  </si>
  <si>
    <t>2011-2012</t>
  </si>
  <si>
    <t>2012-13</t>
  </si>
  <si>
    <t>2013-14</t>
  </si>
  <si>
    <t>2014-15</t>
  </si>
  <si>
    <t>2015-16</t>
  </si>
  <si>
    <t>Animal Feed Lucerne external dated 09/03/2011 was not delivered by Gurannbuilt Management Development.  Mrs. Phaladi M and Mr Maseremula KP as delegated officials did not approve item by item as prescribed by Procurement Procedure manual. 
( Gurannbuilt Management Development )</t>
  </si>
  <si>
    <t xml:space="preserve">Reservation for accommodation cancelled but the department was still charged full amount due to holiday season: (11/11/2010) Mr. Qwabe MC - Persal number 12321885. 14/10/2011 
  (Connex Travel )                   </t>
  </si>
  <si>
    <t>Miss Service: Accommodation (Head Office cancelled): (14/03/2012) National Directorate: Corrections arranged a workshop in Port Elizabeth but cancelled it on short notice via global mail. Hotel accommodation was booked but not utilized and the hotel charged the Department of Correctional Services for the first night only. 29/02/2012 
(BCD Travel)</t>
  </si>
  <si>
    <t>Wrong account number and delivery details used: (17/07/2012) Due to the cancelling of Unisa’s account number on the waybill by Ms Nkosi.
 (Sky Net)</t>
  </si>
  <si>
    <t>Decoration of hall for the 23rd January 2012: Drapping of the hall Ntshonalanga, Corner Lodge &amp; Main Hall (sides only), chairs covers, table cloths but the event was cancelled 
(Greenville Trading 24 cc)</t>
  </si>
  <si>
    <t>Vat paid to a non vendor KZN REGION AG: (14/09/2012) Debt 191438.  Dr DG Magaqa The supplier charged VAT on their invoices, but are not registered as VAT vendors with SARS. VAT status was not checked. 
(Dr DG Magaqa)</t>
  </si>
  <si>
    <t xml:space="preserve">Guarantees of assets have lapsed AG: (Start in 2011) Assets has been purchased with guarantees for the new facility and has possibly not been used for the purposes for which it were intended. The guarantees assets have expired.
(various suppliers)
</t>
  </si>
  <si>
    <t>Accommodation not utilize: (09/07/2013) Mr.LN Fourie Persal number 12808105. Accommodation was booked for five (5) members, who attended offender Choir competition, who then ended up not utilizing it. The supplier claimed the booking fee. 
(Oakhurst Hotel)</t>
  </si>
  <si>
    <t>Air conditioners  bought but not installed and therefore not utilized: Mr Kotze and Mr van Vuuren (Items are not functioning due to delays with installation by the maintenance section. Several follow-ups have been done with Mr. Shoco but in vain. 22/03/2012
 (Nuway Enterprises)</t>
  </si>
  <si>
    <t>Accommodation not utilize: Mr Martin RA EST cancelled the trip and informed transit office instead of the supplier. 
(Travel Adventure)</t>
  </si>
  <si>
    <t>Penalties for late payment of license: (October 2013)Penalties for late payment of GG vehicles license disk. 06/06/2013 
(Windsor Park Municipality)</t>
  </si>
  <si>
    <t>Purchase Order Date after invoice Date: PK-003405: Eskulaap park: PM - 003030: 
(1 September 2012 until 30 November 2012). An employee on transfer shall be granted an interim accommodation for a maximum of 3 months. Ms Mokwena exceeded the period by a month.
(Eskulaap park)</t>
  </si>
  <si>
    <t xml:space="preserve">Invoices misstated Payment number: 1408709/1399967/1462698:(June 2013) It was found that the recalculation of the invoices relating to catering was done and found that the amount of the invoices were incorrectly calculated as the number of people catered for as per invoice does not agree to the number of people as signed per attendance register. 
  (DCS MESS CLUB)          </t>
  </si>
  <si>
    <t>Invoice amount paid does not agree to amount paid: PM - 003105 : Supplier: Mountain View Hotel: (09/06/2013)The amount paid per the payment advice did not agree with the amount per invoice. 
(Mountain View Hotel)</t>
  </si>
  <si>
    <t>Travel and Subsistence expenses being overstated: PM - 001460 - RO-001730-1333128: The invoices was incorrectly recorded, expenses being overstated.
(Magic Travel)</t>
  </si>
  <si>
    <t>Invoice amount paid fro accommodation does not agree to amount paid: (27/12/2013)PM - 001765 - RO002168 &amp; Payment for accommodation amount does not agree with the recalculated invoice amount. 
(Magic Travel)</t>
  </si>
  <si>
    <t>Vendor details not found on SARS: FANO: 1466209 &amp; 1403941: (14/11/2013 &amp; 24/03/2014) The supplier charged VAT on their invoices, but are not registered as VAT vendors with SARS. VAT status was not checked.
 (DCS Mess Club)</t>
  </si>
  <si>
    <t>Vendor details not found on SARS: First Auto Vendor Number 4170190666: (During 2013) The supplier charged VAT on their invoices, but are not registered as VAT vendors with SARS. VAT status was not checked. 
(First Auto)</t>
  </si>
  <si>
    <t>4 Employees attended the strategic session without approval: PM-003105 Mountain view Hotel: (09/06/2013)an approval was granted for 50 candidates to attend the strategic session, however 54 candidates attended. 
(Mountain view Hotel)</t>
  </si>
  <si>
    <t>Amount of payment does not agree with Invoice amount: FANO - 1420308: (13/12/2013) The payment of vehicle license renewal were not checked to agree to the amount paid as per the motor vehicle license. 
(Tzaneen Municipality)</t>
  </si>
  <si>
    <t>Amount of payment does not agree with Invoice amount: FANO - 1468643: (25/03/2014)The recalculation of the payment was done and it was found that an amount paid does not agree with the invoice amount paid. 
(Lamarija Quest House)</t>
  </si>
  <si>
    <t>Payment advice does not agree with invoice. FANO 1446328/1390474/1434143: (20/02/2014 &amp; 22/10/2013 and 24/01/2014) The payment advice were not checked and supporting credit bills was made before payment, resulting in supplier overstatement. 
(Matlhawa Management Service)</t>
  </si>
  <si>
    <t>Official did not show up for the arranged shuttle: HQ-020964. Dlula Zoliswa</t>
  </si>
  <si>
    <t>The candidates was invited to attend the interview for the post Addmin Officer: Personnel and did not show up to the arranged accomodation( HQ019943). Dlamini Lindiwe</t>
  </si>
  <si>
    <t>The candidates was invited to attend the interview for the post Addmin Officer: Personnel and did not show up to the arranged accomodation( HQ019943).Xaba Sbongiseni</t>
  </si>
  <si>
    <t>The candidates was invited to attend the interview for the post Addmin Officer: Personnel and did not show up to the arranged accomodation( HQ019943). Xaba Sbongiseni</t>
  </si>
  <si>
    <t>Official did not show up for the arranged shuttle: HQ-020873.Bonani Ayanda</t>
  </si>
  <si>
    <t>Intangible asset production not completed.
(SITA)</t>
  </si>
  <si>
    <t>Official did not show up at the accomodation arranged for him. Mr S Tshabalala. 
 (Magic Travel)</t>
  </si>
  <si>
    <t>Accomodation: Cancelled late at Premier Conferencing after the 5 days allowance period. 
(premier Conferencing)</t>
  </si>
  <si>
    <t>19 officials did not show up for Accomodaton EST officials.  29/09/2015
 (Nexus Travel)</t>
  </si>
  <si>
    <t xml:space="preserve">NB. In some cases suppliers and officials responsible for the F&amp;W expenditure are not indicated as the matter was raised by auditors who did not indicate who the suppliers are. It is through investigations where the suppliers and responsible officials are identified and the list is updated. </t>
  </si>
  <si>
    <t>NATURE OF FRUITLESS AND WASTEFUL EXPENDITURE</t>
  </si>
  <si>
    <t>MOVED TO IRREGULAR</t>
  </si>
  <si>
    <t xml:space="preserve"> TOTAL AMOUNT</t>
  </si>
  <si>
    <t>-</t>
  </si>
  <si>
    <t>FINANCIAL YEAR</t>
  </si>
  <si>
    <t xml:space="preserve">TOTAL AMOUNT </t>
  </si>
  <si>
    <t>2012-2013</t>
  </si>
  <si>
    <t>2013-2014</t>
  </si>
  <si>
    <t>2014-2015</t>
  </si>
  <si>
    <t>2015-2016</t>
  </si>
  <si>
    <t xml:space="preserve"> The amount was recovered from Mr AEH Bok: 2015/08/14 to 2016/08/15 and was given a written warning</t>
  </si>
  <si>
    <t>The amount was recovered from DR DG Magaqal: 2012/09/14 to 2015/07/28</t>
  </si>
  <si>
    <t xml:space="preserve"> The amount was recovered from company Matlhawa Management Service: 2016/07/11 to 2016/08/01</t>
  </si>
  <si>
    <t xml:space="preserve"> The amount was recovered from Mr KD Senye and GP Pretorius: 2013/10/24 to 2013/11/15</t>
  </si>
  <si>
    <t>The amount was recovered from Mr AEH Bok: 2015//08/14 to 2016/06/15 and was given a written warning</t>
  </si>
  <si>
    <t>The amount was rrecovered from Mr HM Noee and Ms GT Majozi 2015/12/15 to 2016/01/15</t>
  </si>
  <si>
    <t>The amount was recovered from Mr JS Mgcina: 2015/12/15 to 2016/01/15</t>
  </si>
  <si>
    <t>CASES FINALISED AND AMOUNTS RECOVERED</t>
  </si>
  <si>
    <t>ANNEXURE C</t>
  </si>
  <si>
    <t>ANNEXURE D</t>
  </si>
  <si>
    <t>REGISTER OF FRUITLESS AND WASTEFUL EXPENDITURE - 2015/16</t>
  </si>
  <si>
    <t>CLOSING BALANCE</t>
  </si>
  <si>
    <t>Conference dated 12/10/2009, 8 Delegates did not attend EAP conference. Regional Coordinators, Free State &amp; Northern Cape Mr. Lenong and Western Cape Ms. Ntswayi indicated that due to the implementation of belt tightening measures, their regions will not attend the conference.</t>
  </si>
  <si>
    <t>The official did not showup at the hotel. Raedani MM.  10/06/2015 
(Magic Travel)</t>
  </si>
  <si>
    <t>The official requested accomodation for six nights but check in for five nights.                       Mr Manenzhe TV.  04/02/2015 
(Magic Travel)</t>
  </si>
  <si>
    <t>The official requested accomodation for six nights but check in five nights. Mr Mafunise MP.  04/02/2015
 (Magic Travel)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</si>
</sst>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R&quot;\ #,##0.00;[Red]&quot;R&quot;\ \-#,##0.00"/>
    <numFmt numFmtId="43" formatCode="_ * #,##0.00_ ;_ * \-#,##0.00_ ;_ * &quot;-&quot;??_ ;_ @_ "/>
    <numFmt numFmtId="164" formatCode="_(* #,##0.00_);_(* \(#,##0.00\);_(* &quot;-&quot;??_);_(@_)"/>
    <numFmt numFmtId="165" formatCode="[$-1C09]dd\ mmmm\ yyyy;@"/>
    <numFmt numFmtId="166" formatCode="&quot;R&quot;\ #,##0.00"/>
    <numFmt numFmtId="167" formatCode="yyyy/mm/dd;@"/>
  </numFmts>
  <fonts count="1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b/>
      <sz val="12"/>
      <name val="Calibri"/>
      <family val="2"/>
      <scheme val="minor"/>
    </font>
    <font>
      <sz val="11"/>
      <name val="Calibri"/>
      <family val="2"/>
      <scheme val="minor"/>
    </font>
    <font>
      <sz val="11"/>
      <color theme="1"/>
      <name val="Calibri"/>
      <family val="2"/>
      <scheme val="minor"/>
    </font>
    <font>
      <b/>
      <sz val="11"/>
      <name val="Calibri"/>
      <family val="2"/>
      <scheme val="minor"/>
    </font>
    <font>
      <sz val="11"/>
      <color rgb="FFFF0000"/>
      <name val="Calibri"/>
      <family val="2"/>
      <scheme val="minor"/>
    </font>
    <font>
      <sz val="11"/>
      <color rgb="FF7030A0"/>
      <name val="Calibri"/>
      <family val="2"/>
      <scheme val="minor"/>
    </font>
    <font>
      <sz val="12"/>
      <name val="Century Gothic"/>
      <family val="2"/>
    </font>
    <font>
      <i/>
      <sz val="12"/>
      <name val="Calibri"/>
      <family val="2"/>
      <scheme val="minor"/>
    </font>
    <font>
      <b/>
      <sz val="14"/>
      <color theme="1"/>
      <name val="Calibri"/>
      <family val="2"/>
      <scheme val="minor"/>
    </font>
    <font>
      <b/>
      <sz val="12"/>
      <name val="Century Gothic"/>
      <family val="2"/>
    </font>
  </fonts>
  <fills count="4">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indexed="64"/>
      </left>
      <right style="medium">
        <color indexed="64"/>
      </right>
      <top style="thin">
        <color indexed="64"/>
      </top>
      <bottom/>
      <diagonal/>
    </border>
    <border>
      <left/>
      <right style="thin">
        <color theme="1"/>
      </right>
      <top style="thin">
        <color theme="1"/>
      </top>
      <bottom/>
      <diagonal/>
    </border>
    <border>
      <left style="medium">
        <color theme="1"/>
      </left>
      <right/>
      <top style="medium">
        <color theme="1"/>
      </top>
      <bottom/>
      <diagonal/>
    </border>
    <border>
      <left style="medium">
        <color indexed="64"/>
      </left>
      <right/>
      <top style="medium">
        <color indexed="64"/>
      </top>
      <bottom style="thin">
        <color indexed="64"/>
      </bottom>
      <diagonal/>
    </border>
    <border>
      <left/>
      <right style="thin">
        <color theme="1"/>
      </right>
      <top style="thin">
        <color indexed="64"/>
      </top>
      <bottom style="thin">
        <color indexed="64"/>
      </bottom>
      <diagonal/>
    </border>
    <border>
      <left style="thin">
        <color theme="1"/>
      </left>
      <right style="thin">
        <color theme="1"/>
      </right>
      <top/>
      <bottom/>
      <diagonal/>
    </border>
    <border>
      <left/>
      <right style="medium">
        <color theme="1"/>
      </right>
      <top style="medium">
        <color indexed="64"/>
      </top>
      <bottom style="medium">
        <color indexed="64"/>
      </bottom>
      <diagonal/>
    </border>
    <border>
      <left style="medium">
        <color theme="1"/>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4" fillId="0" borderId="0"/>
    <xf numFmtId="43" fontId="8" fillId="0" borderId="0" applyFont="0" applyFill="0" applyBorder="0" applyAlignment="0" applyProtection="0"/>
    <xf numFmtId="164" fontId="8" fillId="0" borderId="0" applyFont="0" applyFill="0" applyBorder="0" applyAlignment="0" applyProtection="0"/>
  </cellStyleXfs>
  <cellXfs count="203">
    <xf numFmtId="0" fontId="0" fillId="0" borderId="0" xfId="0"/>
    <xf numFmtId="0" fontId="1" fillId="0" borderId="0" xfId="0" applyFont="1"/>
    <xf numFmtId="0" fontId="9" fillId="2" borderId="12" xfId="0" applyFont="1" applyFill="1" applyBorder="1" applyAlignment="1">
      <alignment horizontal="center" wrapText="1"/>
    </xf>
    <xf numFmtId="0" fontId="9" fillId="2" borderId="13" xfId="0" applyFont="1" applyFill="1" applyBorder="1" applyAlignment="1">
      <alignment horizontal="center"/>
    </xf>
    <xf numFmtId="0" fontId="9" fillId="2" borderId="16" xfId="0" applyFont="1" applyFill="1" applyBorder="1" applyAlignment="1">
      <alignment horizontal="center"/>
    </xf>
    <xf numFmtId="0" fontId="1" fillId="0" borderId="0" xfId="0" applyFont="1" applyFill="1" applyBorder="1" applyAlignment="1">
      <alignment horizontal="center"/>
    </xf>
    <xf numFmtId="0" fontId="9" fillId="2" borderId="4" xfId="0" applyFont="1" applyFill="1" applyBorder="1" applyAlignment="1">
      <alignment horizontal="center" wrapText="1"/>
    </xf>
    <xf numFmtId="0" fontId="2" fillId="2" borderId="28" xfId="0" applyFont="1" applyFill="1" applyBorder="1"/>
    <xf numFmtId="0" fontId="0" fillId="0" borderId="0" xfId="0" applyBorder="1"/>
    <xf numFmtId="43" fontId="0" fillId="0" borderId="0" xfId="2" applyFont="1"/>
    <xf numFmtId="0" fontId="2" fillId="0" borderId="3" xfId="0" applyFont="1" applyFill="1" applyBorder="1" applyAlignment="1" applyProtection="1">
      <alignment horizontal="left" vertical="top" wrapText="1"/>
      <protection locked="0"/>
    </xf>
    <xf numFmtId="43" fontId="9" fillId="2" borderId="4" xfId="2" applyFont="1" applyFill="1" applyBorder="1" applyAlignment="1">
      <alignment horizontal="center"/>
    </xf>
    <xf numFmtId="0" fontId="10" fillId="0" borderId="0" xfId="0" applyFont="1"/>
    <xf numFmtId="0" fontId="2" fillId="0" borderId="3" xfId="0" applyFont="1" applyFill="1" applyBorder="1" applyAlignment="1" applyProtection="1">
      <alignment horizontal="right" vertical="top" wrapText="1"/>
      <protection locked="0"/>
    </xf>
    <xf numFmtId="0" fontId="1" fillId="2" borderId="4" xfId="0" applyFont="1" applyFill="1" applyBorder="1"/>
    <xf numFmtId="0" fontId="6" fillId="2" borderId="5" xfId="0" applyFont="1" applyFill="1" applyBorder="1" applyAlignment="1" applyProtection="1">
      <alignment vertical="top" wrapText="1"/>
      <protection locked="0"/>
    </xf>
    <xf numFmtId="43" fontId="1" fillId="3" borderId="2" xfId="2" applyFont="1" applyFill="1" applyBorder="1" applyAlignment="1">
      <alignment horizontal="center"/>
    </xf>
    <xf numFmtId="0" fontId="0" fillId="0" borderId="0" xfId="0" applyFill="1"/>
    <xf numFmtId="0" fontId="7" fillId="0" borderId="0" xfId="0" applyFont="1"/>
    <xf numFmtId="0" fontId="7" fillId="0" borderId="1" xfId="0" applyFont="1" applyFill="1" applyBorder="1"/>
    <xf numFmtId="0" fontId="7" fillId="0" borderId="0" xfId="0" applyFont="1" applyFill="1"/>
    <xf numFmtId="166" fontId="5" fillId="0" borderId="1" xfId="0" applyNumberFormat="1" applyFont="1" applyFill="1" applyBorder="1" applyAlignment="1" applyProtection="1">
      <alignment horizontal="left" vertical="top"/>
      <protection locked="0"/>
    </xf>
    <xf numFmtId="43" fontId="7" fillId="0" borderId="0" xfId="2" applyFont="1"/>
    <xf numFmtId="0" fontId="5" fillId="0" borderId="9" xfId="0" applyFont="1" applyFill="1" applyBorder="1" applyAlignment="1" applyProtection="1">
      <alignment horizontal="left" vertical="top" wrapText="1"/>
      <protection locked="0"/>
    </xf>
    <xf numFmtId="166" fontId="5" fillId="0" borderId="1" xfId="0" applyNumberFormat="1" applyFont="1" applyFill="1" applyBorder="1" applyAlignment="1" applyProtection="1">
      <alignment horizontal="right" vertical="top" wrapText="1"/>
      <protection locked="0"/>
    </xf>
    <xf numFmtId="166" fontId="5" fillId="0" borderId="1" xfId="0" applyNumberFormat="1" applyFont="1" applyFill="1" applyBorder="1" applyAlignment="1" applyProtection="1">
      <alignment horizontal="right" vertical="top"/>
      <protection locked="0"/>
    </xf>
    <xf numFmtId="166" fontId="5" fillId="0" borderId="1" xfId="0" applyNumberFormat="1" applyFont="1" applyFill="1" applyBorder="1" applyAlignment="1" applyProtection="1">
      <alignment vertical="top"/>
      <protection locked="0"/>
    </xf>
    <xf numFmtId="43" fontId="5" fillId="0" borderId="8" xfId="2" applyFont="1" applyFill="1" applyBorder="1" applyAlignment="1" applyProtection="1">
      <alignment vertical="top"/>
      <protection locked="0"/>
    </xf>
    <xf numFmtId="43" fontId="5" fillId="0" borderId="18" xfId="2" applyFont="1" applyFill="1" applyBorder="1" applyAlignment="1" applyProtection="1">
      <alignment vertical="top"/>
      <protection locked="0"/>
    </xf>
    <xf numFmtId="0" fontId="11" fillId="0" borderId="1" xfId="0" applyFont="1" applyFill="1" applyBorder="1" applyAlignment="1">
      <alignment horizontal="left" vertical="top"/>
    </xf>
    <xf numFmtId="166" fontId="5" fillId="0" borderId="6" xfId="0" applyNumberFormat="1" applyFont="1" applyFill="1" applyBorder="1" applyAlignment="1" applyProtection="1">
      <alignment vertical="top"/>
      <protection locked="0"/>
    </xf>
    <xf numFmtId="0" fontId="7" fillId="0" borderId="6" xfId="0" applyFont="1" applyFill="1" applyBorder="1"/>
    <xf numFmtId="0" fontId="5" fillId="0" borderId="11" xfId="0" applyFont="1" applyFill="1" applyBorder="1" applyAlignment="1" applyProtection="1">
      <alignment horizontal="right" vertical="top"/>
      <protection locked="0"/>
    </xf>
    <xf numFmtId="165" fontId="5" fillId="0" borderId="10" xfId="0" applyNumberFormat="1" applyFont="1" applyFill="1" applyBorder="1" applyAlignment="1" applyProtection="1">
      <alignment horizontal="center" vertical="top"/>
      <protection locked="0"/>
    </xf>
    <xf numFmtId="0" fontId="5" fillId="0" borderId="21" xfId="0"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43" fontId="5" fillId="0" borderId="17" xfId="2" applyFont="1" applyFill="1" applyBorder="1" applyAlignment="1" applyProtection="1">
      <alignment horizontal="right" vertical="top" wrapText="1"/>
      <protection locked="0"/>
    </xf>
    <xf numFmtId="0" fontId="5" fillId="0" borderId="33"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5" fillId="0" borderId="23" xfId="1" applyFont="1" applyFill="1" applyBorder="1" applyAlignment="1" applyProtection="1">
      <alignment horizontal="left" vertical="top" wrapText="1"/>
      <protection locked="0"/>
    </xf>
    <xf numFmtId="0" fontId="5" fillId="0" borderId="18" xfId="1" applyFont="1" applyFill="1" applyBorder="1" applyAlignment="1" applyProtection="1">
      <alignment horizontal="left" vertical="top" wrapText="1"/>
      <protection locked="0"/>
    </xf>
    <xf numFmtId="0" fontId="5" fillId="0" borderId="31" xfId="1" applyFont="1" applyFill="1" applyBorder="1" applyAlignment="1" applyProtection="1">
      <alignment horizontal="left" vertical="top" wrapText="1"/>
      <protection locked="0"/>
    </xf>
    <xf numFmtId="43" fontId="5" fillId="0" borderId="8" xfId="2" applyFont="1" applyFill="1" applyBorder="1" applyAlignment="1" applyProtection="1">
      <alignment horizontal="right" vertical="top" wrapText="1"/>
      <protection locked="0"/>
    </xf>
    <xf numFmtId="0" fontId="5" fillId="0" borderId="34" xfId="0" applyNumberFormat="1" applyFont="1" applyFill="1" applyBorder="1" applyAlignment="1">
      <alignment vertical="top" wrapText="1"/>
    </xf>
    <xf numFmtId="166" fontId="12" fillId="0" borderId="1" xfId="0" applyNumberFormat="1"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43" fontId="5" fillId="0" borderId="8" xfId="2" applyFont="1" applyFill="1" applyBorder="1" applyAlignment="1" applyProtection="1">
      <alignment horizontal="right" vertical="top"/>
      <protection locked="0"/>
    </xf>
    <xf numFmtId="166" fontId="5" fillId="0" borderId="7" xfId="0" applyNumberFormat="1" applyFont="1" applyFill="1" applyBorder="1" applyAlignment="1" applyProtection="1">
      <alignment horizontal="center" vertical="top"/>
      <protection locked="0"/>
    </xf>
    <xf numFmtId="0" fontId="5" fillId="0" borderId="22" xfId="0" applyFont="1" applyFill="1" applyBorder="1" applyAlignment="1" applyProtection="1">
      <alignment vertical="top" wrapText="1"/>
      <protection locked="0"/>
    </xf>
    <xf numFmtId="0" fontId="5" fillId="0" borderId="8" xfId="0" applyFont="1" applyFill="1" applyBorder="1" applyAlignment="1" applyProtection="1">
      <alignment vertical="top" wrapText="1"/>
      <protection locked="0"/>
    </xf>
    <xf numFmtId="0" fontId="5" fillId="0" borderId="30" xfId="0" applyFont="1" applyFill="1" applyBorder="1" applyAlignment="1" applyProtection="1">
      <alignment vertical="top" wrapText="1"/>
      <protection locked="0"/>
    </xf>
    <xf numFmtId="0" fontId="5" fillId="0" borderId="29" xfId="0" applyFont="1" applyFill="1" applyBorder="1" applyAlignment="1" applyProtection="1">
      <alignment vertical="top" wrapText="1"/>
      <protection locked="0"/>
    </xf>
    <xf numFmtId="0" fontId="12"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5" fillId="0" borderId="23" xfId="0" applyFont="1" applyFill="1" applyBorder="1" applyAlignment="1" applyProtection="1">
      <alignment vertical="top" wrapText="1"/>
      <protection locked="0"/>
    </xf>
    <xf numFmtId="0" fontId="5" fillId="0" borderId="18" xfId="0" applyFont="1" applyFill="1" applyBorder="1" applyAlignment="1" applyProtection="1">
      <alignment vertical="top" wrapText="1"/>
      <protection locked="0"/>
    </xf>
    <xf numFmtId="0" fontId="5" fillId="0" borderId="1" xfId="0" applyFont="1" applyFill="1" applyBorder="1" applyAlignment="1" applyProtection="1">
      <alignment vertical="top"/>
      <protection locked="0"/>
    </xf>
    <xf numFmtId="0" fontId="5" fillId="0" borderId="38" xfId="0" applyFont="1" applyFill="1" applyBorder="1" applyAlignment="1" applyProtection="1">
      <alignment vertical="top" wrapText="1"/>
      <protection locked="0"/>
    </xf>
    <xf numFmtId="0" fontId="5" fillId="0" borderId="34" xfId="0" applyFont="1" applyFill="1" applyBorder="1" applyAlignment="1" applyProtection="1">
      <alignment vertical="top" wrapText="1"/>
      <protection locked="0"/>
    </xf>
    <xf numFmtId="3" fontId="5" fillId="0" borderId="1" xfId="0" applyNumberFormat="1" applyFont="1" applyFill="1" applyBorder="1" applyAlignment="1" applyProtection="1">
      <alignment horizontal="right" vertical="top"/>
      <protection locked="0"/>
    </xf>
    <xf numFmtId="166" fontId="5" fillId="0" borderId="22" xfId="0" applyNumberFormat="1" applyFont="1" applyFill="1" applyBorder="1" applyAlignment="1" applyProtection="1">
      <alignment horizontal="left" vertical="top" wrapText="1"/>
      <protection locked="0"/>
    </xf>
    <xf numFmtId="166" fontId="5" fillId="0" borderId="8" xfId="0" applyNumberFormat="1" applyFont="1" applyFill="1" applyBorder="1" applyAlignment="1" applyProtection="1">
      <alignment horizontal="left" vertical="top" wrapText="1"/>
      <protection locked="0"/>
    </xf>
    <xf numFmtId="166" fontId="5" fillId="0" borderId="29" xfId="0" applyNumberFormat="1" applyFont="1" applyFill="1" applyBorder="1" applyAlignment="1" applyProtection="1">
      <alignment horizontal="left" vertical="top" wrapText="1"/>
      <protection locked="0"/>
    </xf>
    <xf numFmtId="0" fontId="5" fillId="0" borderId="31" xfId="0" applyFont="1" applyFill="1" applyBorder="1" applyAlignment="1" applyProtection="1">
      <alignment vertical="top" wrapText="1"/>
      <protection locked="0"/>
    </xf>
    <xf numFmtId="0" fontId="5" fillId="0" borderId="40" xfId="0" applyFont="1" applyFill="1" applyBorder="1" applyAlignment="1" applyProtection="1">
      <alignment vertical="top" wrapText="1"/>
      <protection locked="0"/>
    </xf>
    <xf numFmtId="0" fontId="5" fillId="0" borderId="22" xfId="0" applyFont="1" applyFill="1" applyBorder="1" applyAlignment="1">
      <alignment vertical="top" wrapText="1"/>
    </xf>
    <xf numFmtId="0" fontId="5" fillId="0" borderId="8" xfId="0" applyFont="1" applyFill="1" applyBorder="1" applyAlignment="1">
      <alignment vertical="top"/>
    </xf>
    <xf numFmtId="0" fontId="5" fillId="0" borderId="30" xfId="0" applyFont="1" applyFill="1" applyBorder="1" applyAlignment="1">
      <alignment vertical="top"/>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9" xfId="0" applyFont="1" applyFill="1" applyBorder="1" applyAlignment="1">
      <alignment vertical="top" wrapText="1"/>
    </xf>
    <xf numFmtId="0" fontId="5" fillId="0" borderId="8" xfId="0" applyFont="1" applyFill="1" applyBorder="1" applyAlignment="1">
      <alignment vertical="top" wrapText="1"/>
    </xf>
    <xf numFmtId="0" fontId="5" fillId="0" borderId="31" xfId="0" applyFont="1" applyFill="1" applyBorder="1" applyAlignment="1">
      <alignment vertical="top" wrapText="1"/>
    </xf>
    <xf numFmtId="0" fontId="5" fillId="0" borderId="8" xfId="0" applyFont="1" applyFill="1" applyBorder="1" applyAlignment="1" applyProtection="1">
      <alignment vertical="top"/>
      <protection locked="0"/>
    </xf>
    <xf numFmtId="0" fontId="5" fillId="0" borderId="29" xfId="0" applyFont="1" applyFill="1" applyBorder="1" applyAlignment="1" applyProtection="1">
      <alignment vertical="top"/>
      <protection locked="0"/>
    </xf>
    <xf numFmtId="0" fontId="5" fillId="0" borderId="29" xfId="0" applyNumberFormat="1" applyFont="1" applyFill="1" applyBorder="1" applyAlignment="1">
      <alignment vertical="top" wrapText="1"/>
    </xf>
    <xf numFmtId="166" fontId="12" fillId="0" borderId="1" xfId="0" applyNumberFormat="1" applyFont="1" applyFill="1" applyBorder="1" applyAlignment="1" applyProtection="1">
      <alignment horizontal="left" vertical="top"/>
      <protection locked="0"/>
    </xf>
    <xf numFmtId="0" fontId="5" fillId="0" borderId="32" xfId="0" applyNumberFormat="1" applyFont="1" applyFill="1" applyBorder="1" applyAlignment="1">
      <alignment vertical="top" wrapText="1"/>
    </xf>
    <xf numFmtId="0" fontId="5" fillId="0" borderId="1" xfId="0"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top"/>
      <protection locked="0"/>
    </xf>
    <xf numFmtId="0" fontId="5" fillId="0" borderId="29" xfId="0" applyFont="1" applyFill="1" applyBorder="1" applyAlignment="1" applyProtection="1">
      <alignment horizontal="left" vertical="top"/>
      <protection locked="0"/>
    </xf>
    <xf numFmtId="0" fontId="5" fillId="0" borderId="11" xfId="0" applyFont="1" applyFill="1" applyBorder="1" applyAlignment="1" applyProtection="1">
      <alignment vertical="top"/>
      <protection locked="0"/>
    </xf>
    <xf numFmtId="0" fontId="5" fillId="0" borderId="27"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43" fontId="5" fillId="0" borderId="7" xfId="2" applyFont="1" applyFill="1" applyBorder="1" applyAlignment="1" applyProtection="1">
      <alignment vertical="top"/>
      <protection locked="0"/>
    </xf>
    <xf numFmtId="0" fontId="5" fillId="0" borderId="9" xfId="0" applyFont="1" applyFill="1" applyBorder="1" applyAlignment="1" applyProtection="1">
      <alignment horizontal="center" vertical="top" wrapText="1"/>
      <protection locked="0"/>
    </xf>
    <xf numFmtId="0" fontId="5" fillId="0" borderId="26" xfId="0" applyFont="1" applyFill="1" applyBorder="1" applyAlignment="1" applyProtection="1">
      <alignment vertical="top" wrapText="1"/>
      <protection locked="0"/>
    </xf>
    <xf numFmtId="166" fontId="5" fillId="0" borderId="1" xfId="0" applyNumberFormat="1" applyFont="1" applyFill="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5" fillId="0" borderId="36" xfId="0" applyNumberFormat="1" applyFont="1" applyFill="1" applyBorder="1" applyAlignment="1">
      <alignment vertical="top" wrapText="1"/>
    </xf>
    <xf numFmtId="166" fontId="5" fillId="0" borderId="6" xfId="0" applyNumberFormat="1" applyFont="1" applyFill="1" applyBorder="1" applyAlignment="1" applyProtection="1">
      <alignment horizontal="center" vertical="top"/>
      <protection locked="0"/>
    </xf>
    <xf numFmtId="0" fontId="5" fillId="0" borderId="18" xfId="0" applyFont="1" applyFill="1" applyBorder="1" applyAlignment="1" applyProtection="1">
      <alignment vertical="top"/>
      <protection locked="0"/>
    </xf>
    <xf numFmtId="0" fontId="5" fillId="0" borderId="25" xfId="0" applyFont="1" applyFill="1" applyBorder="1" applyAlignment="1" applyProtection="1">
      <alignment vertical="top" wrapText="1"/>
      <protection locked="0"/>
    </xf>
    <xf numFmtId="0" fontId="5" fillId="0" borderId="9" xfId="0" applyFont="1" applyFill="1" applyBorder="1" applyAlignment="1" applyProtection="1">
      <alignment vertical="top"/>
      <protection locked="0"/>
    </xf>
    <xf numFmtId="0" fontId="5" fillId="0" borderId="39" xfId="0" applyNumberFormat="1" applyFont="1" applyFill="1" applyBorder="1" applyAlignment="1">
      <alignment vertical="top" wrapText="1"/>
    </xf>
    <xf numFmtId="43" fontId="5" fillId="0" borderId="6" xfId="2" applyFont="1" applyFill="1" applyBorder="1" applyAlignment="1" applyProtection="1">
      <alignment horizontal="right"/>
      <protection locked="0"/>
    </xf>
    <xf numFmtId="0" fontId="7" fillId="0" borderId="1" xfId="0" applyFont="1" applyFill="1" applyBorder="1" applyAlignment="1">
      <alignment vertical="top" wrapText="1"/>
    </xf>
    <xf numFmtId="0" fontId="7" fillId="0" borderId="24" xfId="0" applyFont="1" applyFill="1" applyBorder="1"/>
    <xf numFmtId="0" fontId="5" fillId="0" borderId="1" xfId="0" applyFont="1" applyFill="1" applyBorder="1" applyAlignment="1">
      <alignment horizontal="left" vertical="top"/>
    </xf>
    <xf numFmtId="0" fontId="7" fillId="0" borderId="15" xfId="0" applyFont="1" applyFill="1" applyBorder="1" applyAlignment="1">
      <alignment vertical="top" wrapText="1"/>
    </xf>
    <xf numFmtId="14" fontId="5" fillId="0" borderId="1" xfId="0" applyNumberFormat="1" applyFont="1" applyFill="1" applyBorder="1" applyAlignment="1" applyProtection="1">
      <alignment horizontal="center" vertical="top"/>
      <protection locked="0"/>
    </xf>
    <xf numFmtId="165" fontId="6" fillId="0" borderId="37" xfId="0" applyNumberFormat="1" applyFont="1" applyFill="1" applyBorder="1" applyAlignment="1" applyProtection="1">
      <alignment vertical="top"/>
      <protection locked="0"/>
    </xf>
    <xf numFmtId="0" fontId="9" fillId="0" borderId="6" xfId="0" applyFont="1" applyFill="1" applyBorder="1"/>
    <xf numFmtId="0" fontId="6" fillId="0" borderId="6" xfId="0" applyFont="1" applyFill="1" applyBorder="1" applyAlignment="1" applyProtection="1">
      <alignment horizontal="center" vertical="top" wrapText="1"/>
      <protection locked="0"/>
    </xf>
    <xf numFmtId="43" fontId="9" fillId="0" borderId="6" xfId="2" applyFont="1" applyFill="1" applyBorder="1"/>
    <xf numFmtId="0" fontId="5" fillId="0" borderId="7" xfId="0" applyFont="1" applyFill="1" applyBorder="1" applyAlignment="1" applyProtection="1">
      <alignment horizontal="left" vertical="top" wrapText="1"/>
      <protection locked="0"/>
    </xf>
    <xf numFmtId="8" fontId="5" fillId="0" borderId="1" xfId="0" applyNumberFormat="1" applyFont="1" applyFill="1" applyBorder="1" applyAlignment="1" applyProtection="1">
      <alignment horizontal="left"/>
      <protection locked="0"/>
    </xf>
    <xf numFmtId="0" fontId="9" fillId="2" borderId="14" xfId="0" applyFont="1" applyFill="1" applyBorder="1" applyAlignment="1">
      <alignment horizontal="center" vertical="top"/>
    </xf>
    <xf numFmtId="0" fontId="1" fillId="2" borderId="42" xfId="0" applyFont="1" applyFill="1" applyBorder="1" applyAlignment="1">
      <alignment vertical="top"/>
    </xf>
    <xf numFmtId="0" fontId="0" fillId="0" borderId="0" xfId="0" applyAlignment="1">
      <alignment vertical="top"/>
    </xf>
    <xf numFmtId="0" fontId="0" fillId="0" borderId="0" xfId="0" applyFill="1" applyAlignment="1"/>
    <xf numFmtId="0" fontId="0" fillId="0" borderId="0" xfId="0" applyAlignment="1">
      <alignment horizontal="left" vertical="top"/>
    </xf>
    <xf numFmtId="0" fontId="1" fillId="0" borderId="4" xfId="0" applyFont="1" applyFill="1" applyBorder="1" applyAlignment="1">
      <alignment horizontal="left"/>
    </xf>
    <xf numFmtId="0" fontId="6" fillId="0" borderId="4" xfId="0" applyFont="1" applyFill="1" applyBorder="1" applyAlignment="1" applyProtection="1">
      <alignment vertical="top" wrapText="1"/>
      <protection locked="0"/>
    </xf>
    <xf numFmtId="0" fontId="7" fillId="0" borderId="0" xfId="0" applyFont="1" applyFill="1" applyAlignment="1">
      <alignment horizontal="center"/>
    </xf>
    <xf numFmtId="0" fontId="1" fillId="0" borderId="2" xfId="0" applyFont="1" applyBorder="1"/>
    <xf numFmtId="0" fontId="1" fillId="0" borderId="2" xfId="0" applyFont="1" applyFill="1" applyBorder="1"/>
    <xf numFmtId="0" fontId="5" fillId="0" borderId="20" xfId="0" applyFont="1" applyFill="1" applyBorder="1" applyAlignment="1" applyProtection="1">
      <alignment horizontal="left" vertical="top" wrapText="1"/>
      <protection locked="0"/>
    </xf>
    <xf numFmtId="0" fontId="0" fillId="0" borderId="20" xfId="0" applyFont="1" applyFill="1" applyBorder="1" applyAlignment="1" applyProtection="1">
      <alignment horizontal="right" vertical="top" wrapText="1"/>
      <protection locked="0"/>
    </xf>
    <xf numFmtId="43" fontId="8" fillId="0" borderId="10" xfId="2" applyFont="1" applyFill="1" applyBorder="1" applyAlignment="1" applyProtection="1">
      <alignment horizontal="left" vertical="top"/>
      <protection locked="0"/>
    </xf>
    <xf numFmtId="0" fontId="0" fillId="0" borderId="11" xfId="0" applyFont="1" applyBorder="1"/>
    <xf numFmtId="0" fontId="0" fillId="0" borderId="11" xfId="0" applyBorder="1" applyAlignment="1">
      <alignment horizontal="right"/>
    </xf>
    <xf numFmtId="43" fontId="0" fillId="0" borderId="11" xfId="2" applyFont="1" applyBorder="1"/>
    <xf numFmtId="0" fontId="3" fillId="0" borderId="9" xfId="0" applyFont="1" applyFill="1" applyBorder="1" applyAlignment="1" applyProtection="1">
      <alignment horizontal="right" vertical="top" wrapText="1"/>
      <protection locked="0"/>
    </xf>
    <xf numFmtId="43" fontId="8" fillId="0" borderId="7" xfId="2" applyFont="1" applyBorder="1"/>
    <xf numFmtId="0" fontId="0" fillId="0" borderId="1" xfId="0" applyFont="1" applyBorder="1"/>
    <xf numFmtId="43" fontId="0" fillId="0" borderId="1" xfId="2" applyFont="1" applyBorder="1"/>
    <xf numFmtId="0" fontId="0" fillId="0" borderId="1" xfId="0" applyBorder="1" applyAlignment="1">
      <alignment horizontal="right"/>
    </xf>
    <xf numFmtId="0" fontId="0" fillId="0" borderId="6" xfId="0" applyFont="1" applyBorder="1"/>
    <xf numFmtId="0" fontId="0" fillId="0" borderId="6" xfId="0" applyBorder="1" applyAlignment="1">
      <alignment horizontal="right"/>
    </xf>
    <xf numFmtId="43" fontId="1" fillId="0" borderId="3" xfId="0" applyNumberFormat="1" applyFont="1" applyBorder="1"/>
    <xf numFmtId="0" fontId="0" fillId="0" borderId="3" xfId="0" applyBorder="1"/>
    <xf numFmtId="0" fontId="0" fillId="0" borderId="2" xfId="0" applyBorder="1"/>
    <xf numFmtId="164" fontId="2" fillId="0" borderId="2" xfId="0" applyNumberFormat="1" applyFont="1" applyBorder="1" applyAlignment="1">
      <alignment horizontal="center"/>
    </xf>
    <xf numFmtId="43" fontId="0" fillId="0" borderId="6" xfId="2" applyFont="1" applyBorder="1"/>
    <xf numFmtId="43" fontId="1" fillId="0" borderId="5" xfId="2" applyFont="1" applyBorder="1"/>
    <xf numFmtId="0" fontId="0" fillId="0" borderId="0" xfId="0" applyFont="1"/>
    <xf numFmtId="43" fontId="0" fillId="0" borderId="0" xfId="2" applyFont="1" applyBorder="1"/>
    <xf numFmtId="0" fontId="0" fillId="0" borderId="0" xfId="0" applyAlignment="1">
      <alignment wrapText="1"/>
    </xf>
    <xf numFmtId="0" fontId="1" fillId="0" borderId="2" xfId="0" applyFont="1" applyBorder="1" applyAlignment="1">
      <alignment wrapText="1"/>
    </xf>
    <xf numFmtId="0" fontId="2" fillId="0" borderId="3" xfId="0" applyFont="1" applyBorder="1" applyAlignment="1">
      <alignment horizontal="center" wrapText="1"/>
    </xf>
    <xf numFmtId="165" fontId="5" fillId="0" borderId="11" xfId="0" applyNumberFormat="1" applyFont="1" applyFill="1" applyBorder="1" applyAlignment="1" applyProtection="1">
      <alignment horizontal="center" vertical="top" wrapText="1"/>
      <protection locked="0"/>
    </xf>
    <xf numFmtId="165" fontId="5" fillId="0" borderId="1" xfId="0" applyNumberFormat="1" applyFont="1" applyFill="1" applyBorder="1" applyAlignment="1" applyProtection="1">
      <alignment horizontal="center" vertical="top" wrapText="1"/>
      <protection locked="0"/>
    </xf>
    <xf numFmtId="165" fontId="5" fillId="0" borderId="6" xfId="0" applyNumberFormat="1" applyFont="1" applyFill="1" applyBorder="1" applyAlignment="1" applyProtection="1">
      <alignment horizontal="center" vertical="top" wrapText="1"/>
      <protection locked="0"/>
    </xf>
    <xf numFmtId="0" fontId="1" fillId="0" borderId="3" xfId="0" applyFont="1" applyBorder="1" applyAlignment="1">
      <alignment wrapText="1"/>
    </xf>
    <xf numFmtId="43" fontId="1" fillId="0" borderId="44" xfId="0" applyNumberFormat="1" applyFont="1" applyBorder="1"/>
    <xf numFmtId="43" fontId="5" fillId="0" borderId="1" xfId="2" applyFont="1" applyFill="1" applyBorder="1" applyAlignment="1" applyProtection="1">
      <alignment vertical="top"/>
      <protection locked="0"/>
    </xf>
    <xf numFmtId="0" fontId="5" fillId="0" borderId="9"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166" fontId="15" fillId="0" borderId="1" xfId="0" applyNumberFormat="1"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right" vertical="top"/>
      <protection locked="0"/>
    </xf>
    <xf numFmtId="165" fontId="5" fillId="0" borderId="7" xfId="0" applyNumberFormat="1" applyFont="1" applyFill="1" applyBorder="1" applyAlignment="1" applyProtection="1">
      <alignment horizontal="center" vertical="top"/>
      <protection locked="0"/>
    </xf>
    <xf numFmtId="0" fontId="12" fillId="0" borderId="1" xfId="0" applyFont="1" applyFill="1" applyBorder="1" applyAlignment="1">
      <alignment horizontal="left" vertical="top"/>
    </xf>
    <xf numFmtId="0" fontId="5" fillId="0" borderId="1" xfId="0" applyFont="1" applyFill="1" applyBorder="1"/>
    <xf numFmtId="1" fontId="5" fillId="0" borderId="6" xfId="0" applyNumberFormat="1" applyFont="1" applyFill="1" applyBorder="1" applyAlignment="1" applyProtection="1">
      <alignment horizontal="left"/>
      <protection locked="0"/>
    </xf>
    <xf numFmtId="0" fontId="5" fillId="0" borderId="6" xfId="0" applyFont="1" applyFill="1" applyBorder="1"/>
    <xf numFmtId="167" fontId="5" fillId="0" borderId="6" xfId="0" applyNumberFormat="1" applyFont="1" applyFill="1" applyBorder="1" applyAlignment="1">
      <alignment horizontal="center"/>
    </xf>
    <xf numFmtId="0" fontId="5" fillId="0" borderId="6" xfId="0" applyFont="1" applyFill="1" applyBorder="1" applyAlignment="1">
      <alignment vertical="top" wrapText="1"/>
    </xf>
    <xf numFmtId="43" fontId="5" fillId="0" borderId="6" xfId="2" applyFont="1" applyFill="1" applyBorder="1"/>
    <xf numFmtId="0" fontId="5" fillId="0" borderId="1" xfId="0" applyFont="1" applyFill="1" applyBorder="1" applyAlignment="1">
      <alignment horizontal="center"/>
    </xf>
    <xf numFmtId="0" fontId="5" fillId="0" borderId="1" xfId="0" applyFont="1" applyFill="1" applyBorder="1" applyAlignment="1">
      <alignment vertical="top" wrapText="1"/>
    </xf>
    <xf numFmtId="43" fontId="5" fillId="0" borderId="1" xfId="2" applyFont="1" applyFill="1" applyBorder="1"/>
    <xf numFmtId="0" fontId="5" fillId="0" borderId="24" xfId="0" applyFont="1" applyFill="1" applyBorder="1"/>
    <xf numFmtId="0" fontId="5" fillId="0" borderId="15" xfId="0" applyFont="1" applyFill="1" applyBorder="1" applyAlignment="1">
      <alignment horizontal="center"/>
    </xf>
    <xf numFmtId="14" fontId="5" fillId="0" borderId="15" xfId="0" applyNumberFormat="1" applyFont="1" applyFill="1" applyBorder="1" applyAlignment="1">
      <alignment horizontal="center"/>
    </xf>
    <xf numFmtId="0" fontId="5" fillId="0" borderId="15" xfId="0" applyFont="1" applyFill="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wrapText="1"/>
    </xf>
    <xf numFmtId="43" fontId="5" fillId="0" borderId="6" xfId="2" applyFont="1" applyFill="1" applyBorder="1" applyAlignment="1"/>
    <xf numFmtId="0" fontId="3" fillId="0" borderId="0" xfId="0" applyFont="1"/>
    <xf numFmtId="0" fontId="6" fillId="2" borderId="12" xfId="0" applyFont="1" applyFill="1" applyBorder="1" applyAlignment="1">
      <alignment horizontal="center" wrapText="1"/>
    </xf>
    <xf numFmtId="0" fontId="6" fillId="2" borderId="13" xfId="0" applyFont="1" applyFill="1" applyBorder="1" applyAlignment="1">
      <alignment horizontal="center"/>
    </xf>
    <xf numFmtId="0" fontId="6" fillId="2" borderId="14" xfId="0" applyFont="1" applyFill="1" applyBorder="1" applyAlignment="1">
      <alignment horizontal="center" vertical="top"/>
    </xf>
    <xf numFmtId="0" fontId="6" fillId="2" borderId="13" xfId="0" applyFont="1" applyFill="1" applyBorder="1" applyAlignment="1"/>
    <xf numFmtId="43" fontId="6" fillId="2" borderId="1" xfId="2" applyFont="1" applyFill="1" applyBorder="1" applyAlignment="1">
      <alignment horizontal="center"/>
    </xf>
    <xf numFmtId="0" fontId="6" fillId="2" borderId="4" xfId="0" applyFont="1" applyFill="1" applyBorder="1" applyAlignment="1">
      <alignment horizontal="center" wrapText="1"/>
    </xf>
    <xf numFmtId="0" fontId="6" fillId="2" borderId="16" xfId="0" applyFont="1" applyFill="1" applyBorder="1" applyAlignment="1">
      <alignment horizontal="center"/>
    </xf>
    <xf numFmtId="0" fontId="5" fillId="0" borderId="0" xfId="0" applyFont="1"/>
    <xf numFmtId="0" fontId="5" fillId="0" borderId="15" xfId="0" applyFont="1" applyFill="1" applyBorder="1"/>
    <xf numFmtId="43" fontId="6" fillId="0" borderId="1" xfId="2" applyFont="1" applyFill="1" applyBorder="1"/>
    <xf numFmtId="0" fontId="6" fillId="0" borderId="1" xfId="0" applyFont="1" applyFill="1" applyBorder="1" applyAlignment="1">
      <alignment vertical="top" wrapText="1"/>
    </xf>
    <xf numFmtId="43" fontId="2" fillId="0" borderId="1" xfId="0" applyNumberFormat="1" applyFont="1" applyBorder="1"/>
    <xf numFmtId="0" fontId="2" fillId="0" borderId="1" xfId="0" applyFont="1" applyBorder="1"/>
    <xf numFmtId="0" fontId="3" fillId="0" borderId="0" xfId="0" applyFont="1" applyAlignment="1"/>
    <xf numFmtId="0" fontId="0" fillId="0" borderId="0" xfId="0" applyFill="1" applyAlignment="1">
      <alignment horizontal="left" wrapText="1"/>
    </xf>
    <xf numFmtId="0" fontId="14" fillId="0" borderId="43" xfId="0" applyFont="1" applyFill="1" applyBorder="1" applyAlignment="1">
      <alignment horizontal="center"/>
    </xf>
    <xf numFmtId="43" fontId="14" fillId="0" borderId="0" xfId="2" applyFont="1" applyFill="1" applyBorder="1" applyAlignment="1">
      <alignment horizontal="center"/>
    </xf>
    <xf numFmtId="0" fontId="5" fillId="0" borderId="6" xfId="0" applyFont="1" applyFill="1" applyBorder="1" applyAlignment="1" applyProtection="1">
      <alignment horizontal="right" vertical="top" wrapText="1"/>
      <protection locked="0"/>
    </xf>
    <xf numFmtId="0" fontId="5" fillId="0" borderId="11" xfId="0" applyFont="1" applyFill="1" applyBorder="1" applyAlignment="1" applyProtection="1">
      <alignment horizontal="right" vertical="top" wrapText="1"/>
      <protection locked="0"/>
    </xf>
    <xf numFmtId="165" fontId="5" fillId="0" borderId="35" xfId="0" applyNumberFormat="1" applyFont="1" applyFill="1" applyBorder="1" applyAlignment="1" applyProtection="1">
      <alignment horizontal="center" vertical="top"/>
      <protection locked="0"/>
    </xf>
    <xf numFmtId="165" fontId="5" fillId="0" borderId="19" xfId="0" applyNumberFormat="1" applyFont="1" applyFill="1" applyBorder="1" applyAlignment="1" applyProtection="1">
      <alignment horizontal="center" vertical="top"/>
      <protection locked="0"/>
    </xf>
    <xf numFmtId="0" fontId="5" fillId="0" borderId="1" xfId="0" applyFont="1" applyFill="1" applyBorder="1" applyAlignment="1" applyProtection="1">
      <alignment horizontal="right" vertical="top"/>
      <protection locked="0"/>
    </xf>
    <xf numFmtId="165" fontId="5" fillId="0" borderId="7" xfId="0" applyNumberFormat="1" applyFont="1" applyFill="1" applyBorder="1" applyAlignment="1" applyProtection="1">
      <alignment horizontal="center" vertical="top"/>
      <protection locked="0"/>
    </xf>
    <xf numFmtId="0" fontId="1" fillId="2" borderId="3" xfId="0" applyFont="1" applyFill="1" applyBorder="1" applyAlignment="1">
      <alignment horizontal="center"/>
    </xf>
    <xf numFmtId="0" fontId="1" fillId="2" borderId="41" xfId="0" applyFont="1" applyFill="1" applyBorder="1" applyAlignment="1">
      <alignment horizontal="center"/>
    </xf>
    <xf numFmtId="0" fontId="3" fillId="0" borderId="43" xfId="0" applyFont="1" applyBorder="1" applyAlignment="1">
      <alignment horizontal="left"/>
    </xf>
    <xf numFmtId="0" fontId="3" fillId="0" borderId="0" xfId="0" applyFont="1" applyBorder="1" applyAlignment="1">
      <alignment horizontal="left"/>
    </xf>
  </cellXfs>
  <cellStyles count="4">
    <cellStyle name="Comma" xfId="2" builtinId="3"/>
    <cellStyle name="Comma 26" xfId="3"/>
    <cellStyle name="Normal" xfId="0" builtinId="0"/>
    <cellStyle name="Normal 2" xfId="1"/>
  </cellStyles>
  <dxfs count="0"/>
  <tableStyles count="0" defaultTableStyle="TableStyleMedium9" defaultPivotStyle="PivotStyleLight16"/>
  <colors>
    <mruColors>
      <color rgb="FFCCFFFF"/>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6"/>
  <sheetViews>
    <sheetView view="pageBreakPreview" zoomScale="80" zoomScaleNormal="100" zoomScaleSheetLayoutView="80" workbookViewId="0">
      <selection activeCell="G1" sqref="G1"/>
    </sheetView>
  </sheetViews>
  <sheetFormatPr defaultRowHeight="15" x14ac:dyDescent="0.25"/>
  <cols>
    <col min="1" max="1" width="14.85546875" customWidth="1"/>
    <col min="2" max="2" width="13.5703125" bestFit="1" customWidth="1"/>
    <col min="3" max="3" width="20.85546875" customWidth="1"/>
    <col min="4" max="4" width="48" style="113" customWidth="1"/>
    <col min="5" max="5" width="17.42578125" hidden="1" customWidth="1"/>
    <col min="6" max="6" width="12.5703125" style="1" bestFit="1" customWidth="1"/>
    <col min="7" max="7" width="20.140625" bestFit="1" customWidth="1"/>
    <col min="8" max="8" width="17.42578125" style="9" customWidth="1"/>
    <col min="9" max="9" width="20.5703125" style="17" bestFit="1" customWidth="1"/>
    <col min="10" max="10" width="22.28515625" customWidth="1"/>
    <col min="11" max="11" width="18.42578125" style="18" customWidth="1"/>
    <col min="12" max="12" width="44.42578125" style="18" customWidth="1"/>
    <col min="13" max="13" width="0" hidden="1" customWidth="1"/>
  </cols>
  <sheetData>
    <row r="1" spans="1:12" s="17" customFormat="1" ht="22.5" customHeight="1" thickBot="1" x14ac:dyDescent="0.35">
      <c r="A1" s="116"/>
      <c r="B1" s="191" t="s">
        <v>341</v>
      </c>
      <c r="C1" s="191"/>
      <c r="D1" s="191"/>
      <c r="E1" s="191"/>
      <c r="F1" s="191"/>
      <c r="G1" s="117"/>
      <c r="H1" s="192" t="s">
        <v>339</v>
      </c>
      <c r="I1" s="192"/>
      <c r="J1" s="20"/>
      <c r="K1" s="118"/>
      <c r="L1" s="20"/>
    </row>
    <row r="2" spans="1:12" ht="99" customHeight="1" thickBot="1" x14ac:dyDescent="0.3">
      <c r="A2" s="7" t="s">
        <v>132</v>
      </c>
      <c r="B2" s="2" t="s">
        <v>3</v>
      </c>
      <c r="C2" s="3" t="s">
        <v>204</v>
      </c>
      <c r="D2" s="111" t="s">
        <v>4</v>
      </c>
      <c r="E2" s="3"/>
      <c r="F2" s="3" t="s">
        <v>125</v>
      </c>
      <c r="G2" s="3" t="s">
        <v>123</v>
      </c>
      <c r="H2" s="11" t="s">
        <v>5</v>
      </c>
      <c r="I2" s="3" t="s">
        <v>128</v>
      </c>
      <c r="J2" s="6" t="s">
        <v>67</v>
      </c>
      <c r="K2" s="3" t="s">
        <v>68</v>
      </c>
      <c r="L2" s="4" t="s">
        <v>6</v>
      </c>
    </row>
    <row r="3" spans="1:12" s="20" customFormat="1" ht="139.5" customHeight="1" x14ac:dyDescent="0.25">
      <c r="A3" s="33" t="s">
        <v>284</v>
      </c>
      <c r="B3" s="32">
        <v>1</v>
      </c>
      <c r="C3" s="33" t="s">
        <v>0</v>
      </c>
      <c r="D3" s="34" t="s">
        <v>343</v>
      </c>
      <c r="E3" s="35"/>
      <c r="F3" s="36" t="s">
        <v>120</v>
      </c>
      <c r="G3" s="37" t="s">
        <v>205</v>
      </c>
      <c r="H3" s="38">
        <v>60765.8</v>
      </c>
      <c r="I3" s="24"/>
      <c r="J3" s="39" t="s">
        <v>69</v>
      </c>
      <c r="K3" s="40" t="s">
        <v>179</v>
      </c>
      <c r="L3" s="34" t="s">
        <v>202</v>
      </c>
    </row>
    <row r="4" spans="1:12" s="20" customFormat="1" ht="152.25" customHeight="1" x14ac:dyDescent="0.25">
      <c r="A4" s="33" t="s">
        <v>284</v>
      </c>
      <c r="B4" s="156">
        <v>4</v>
      </c>
      <c r="C4" s="157" t="s">
        <v>0</v>
      </c>
      <c r="D4" s="41" t="s">
        <v>289</v>
      </c>
      <c r="E4" s="42"/>
      <c r="F4" s="43" t="s">
        <v>118</v>
      </c>
      <c r="G4" s="23" t="s">
        <v>205</v>
      </c>
      <c r="H4" s="44">
        <v>2350</v>
      </c>
      <c r="I4" s="24"/>
      <c r="J4" s="45" t="s">
        <v>70</v>
      </c>
      <c r="K4" s="46" t="s">
        <v>172</v>
      </c>
      <c r="L4" s="34" t="s">
        <v>202</v>
      </c>
    </row>
    <row r="5" spans="1:12" s="20" customFormat="1" ht="99" customHeight="1" x14ac:dyDescent="0.25">
      <c r="A5" s="33" t="s">
        <v>284</v>
      </c>
      <c r="B5" s="156">
        <v>1</v>
      </c>
      <c r="C5" s="157" t="s">
        <v>0</v>
      </c>
      <c r="D5" s="47" t="s">
        <v>223</v>
      </c>
      <c r="E5" s="48"/>
      <c r="F5" s="47" t="s">
        <v>126</v>
      </c>
      <c r="G5" s="23" t="s">
        <v>205</v>
      </c>
      <c r="H5" s="49">
        <v>1292.1199999999999</v>
      </c>
      <c r="I5" s="25"/>
      <c r="J5" s="45" t="s">
        <v>71</v>
      </c>
      <c r="K5" s="50"/>
      <c r="L5" s="34" t="s">
        <v>176</v>
      </c>
    </row>
    <row r="6" spans="1:12" s="20" customFormat="1" ht="117.75" customHeight="1" x14ac:dyDescent="0.25">
      <c r="A6" s="33" t="s">
        <v>284</v>
      </c>
      <c r="B6" s="156">
        <v>3</v>
      </c>
      <c r="C6" s="157" t="s">
        <v>0</v>
      </c>
      <c r="D6" s="51" t="s">
        <v>290</v>
      </c>
      <c r="E6" s="52"/>
      <c r="F6" s="53" t="s">
        <v>119</v>
      </c>
      <c r="G6" s="37" t="s">
        <v>205</v>
      </c>
      <c r="H6" s="49">
        <v>6147</v>
      </c>
      <c r="I6" s="25"/>
      <c r="J6" s="45" t="s">
        <v>72</v>
      </c>
      <c r="K6" s="26" t="s">
        <v>173</v>
      </c>
      <c r="L6" s="34" t="s">
        <v>203</v>
      </c>
    </row>
    <row r="7" spans="1:12" s="20" customFormat="1" ht="182.25" customHeight="1" x14ac:dyDescent="0.25">
      <c r="A7" s="33" t="s">
        <v>284</v>
      </c>
      <c r="B7" s="156">
        <v>4</v>
      </c>
      <c r="C7" s="157" t="s">
        <v>0</v>
      </c>
      <c r="D7" s="51" t="s">
        <v>291</v>
      </c>
      <c r="E7" s="52"/>
      <c r="F7" s="54" t="s">
        <v>127</v>
      </c>
      <c r="G7" s="37" t="s">
        <v>205</v>
      </c>
      <c r="H7" s="49">
        <v>17307.169999999998</v>
      </c>
      <c r="I7" s="25"/>
      <c r="J7" s="45" t="s">
        <v>73</v>
      </c>
      <c r="K7" s="55" t="s">
        <v>200</v>
      </c>
      <c r="L7" s="34" t="s">
        <v>202</v>
      </c>
    </row>
    <row r="8" spans="1:12" s="20" customFormat="1" ht="151.5" customHeight="1" x14ac:dyDescent="0.25">
      <c r="A8" s="33" t="s">
        <v>284</v>
      </c>
      <c r="B8" s="156">
        <v>11</v>
      </c>
      <c r="C8" s="157" t="s">
        <v>0</v>
      </c>
      <c r="D8" s="51" t="s">
        <v>224</v>
      </c>
      <c r="E8" s="52"/>
      <c r="F8" s="54" t="s">
        <v>120</v>
      </c>
      <c r="G8" s="23" t="s">
        <v>208</v>
      </c>
      <c r="H8" s="49">
        <v>19211.71</v>
      </c>
      <c r="I8" s="25"/>
      <c r="J8" s="45" t="s">
        <v>90</v>
      </c>
      <c r="K8" s="56" t="s">
        <v>180</v>
      </c>
      <c r="L8" s="34" t="s">
        <v>175</v>
      </c>
    </row>
    <row r="9" spans="1:12" s="20" customFormat="1" ht="158.25" customHeight="1" x14ac:dyDescent="0.25">
      <c r="A9" s="33" t="s">
        <v>284</v>
      </c>
      <c r="B9" s="156">
        <v>14</v>
      </c>
      <c r="C9" s="157" t="s">
        <v>0</v>
      </c>
      <c r="D9" s="51" t="s">
        <v>225</v>
      </c>
      <c r="E9" s="52"/>
      <c r="F9" s="54" t="s">
        <v>120</v>
      </c>
      <c r="G9" s="37" t="s">
        <v>205</v>
      </c>
      <c r="H9" s="49">
        <v>14256.9</v>
      </c>
      <c r="I9" s="25"/>
      <c r="J9" s="45" t="s">
        <v>75</v>
      </c>
      <c r="K9" s="102" t="s">
        <v>179</v>
      </c>
      <c r="L9" s="34" t="s">
        <v>202</v>
      </c>
    </row>
    <row r="10" spans="1:12" s="20" customFormat="1" ht="99" customHeight="1" x14ac:dyDescent="0.25">
      <c r="A10" s="33" t="s">
        <v>284</v>
      </c>
      <c r="B10" s="193">
        <v>16</v>
      </c>
      <c r="C10" s="195" t="s">
        <v>0</v>
      </c>
      <c r="D10" s="58" t="s">
        <v>226</v>
      </c>
      <c r="E10" s="59"/>
      <c r="F10" s="54" t="s">
        <v>120</v>
      </c>
      <c r="G10" s="37" t="s">
        <v>205</v>
      </c>
      <c r="H10" s="49">
        <v>5400</v>
      </c>
      <c r="I10" s="25"/>
      <c r="J10" s="45" t="s">
        <v>75</v>
      </c>
      <c r="K10" s="102" t="s">
        <v>181</v>
      </c>
      <c r="L10" s="34" t="s">
        <v>202</v>
      </c>
    </row>
    <row r="11" spans="1:12" s="20" customFormat="1" ht="99" customHeight="1" x14ac:dyDescent="0.25">
      <c r="A11" s="33" t="s">
        <v>284</v>
      </c>
      <c r="B11" s="194"/>
      <c r="C11" s="196"/>
      <c r="D11" s="58" t="s">
        <v>227</v>
      </c>
      <c r="E11" s="59"/>
      <c r="F11" s="54" t="s">
        <v>118</v>
      </c>
      <c r="G11" s="23" t="s">
        <v>205</v>
      </c>
      <c r="H11" s="49">
        <v>42468.5</v>
      </c>
      <c r="I11" s="25"/>
      <c r="J11" s="45" t="s">
        <v>76</v>
      </c>
      <c r="K11" s="46" t="s">
        <v>172</v>
      </c>
      <c r="L11" s="34" t="s">
        <v>202</v>
      </c>
    </row>
    <row r="12" spans="1:12" s="20" customFormat="1" ht="99" customHeight="1" x14ac:dyDescent="0.25">
      <c r="A12" s="33" t="s">
        <v>284</v>
      </c>
      <c r="B12" s="156">
        <v>17</v>
      </c>
      <c r="C12" s="157" t="s">
        <v>0</v>
      </c>
      <c r="D12" s="51" t="s">
        <v>228</v>
      </c>
      <c r="E12" s="52"/>
      <c r="F12" s="54" t="s">
        <v>120</v>
      </c>
      <c r="G12" s="23" t="s">
        <v>206</v>
      </c>
      <c r="H12" s="49">
        <v>2543.86</v>
      </c>
      <c r="I12" s="25"/>
      <c r="J12" s="45" t="s">
        <v>75</v>
      </c>
      <c r="K12" s="56" t="s">
        <v>191</v>
      </c>
      <c r="L12" s="34" t="s">
        <v>202</v>
      </c>
    </row>
    <row r="13" spans="1:12" s="20" customFormat="1" ht="135" customHeight="1" x14ac:dyDescent="0.25">
      <c r="A13" s="33" t="s">
        <v>284</v>
      </c>
      <c r="B13" s="156">
        <v>19</v>
      </c>
      <c r="C13" s="157" t="s">
        <v>0</v>
      </c>
      <c r="D13" s="51" t="s">
        <v>229</v>
      </c>
      <c r="E13" s="52"/>
      <c r="F13" s="54" t="s">
        <v>118</v>
      </c>
      <c r="G13" s="23" t="s">
        <v>206</v>
      </c>
      <c r="H13" s="49">
        <v>36593.79</v>
      </c>
      <c r="I13" s="25"/>
      <c r="J13" s="45" t="s">
        <v>77</v>
      </c>
      <c r="K13" s="46" t="s">
        <v>172</v>
      </c>
      <c r="L13" s="34" t="s">
        <v>169</v>
      </c>
    </row>
    <row r="14" spans="1:12" s="20" customFormat="1" ht="122.25" customHeight="1" x14ac:dyDescent="0.25">
      <c r="A14" s="33" t="s">
        <v>284</v>
      </c>
      <c r="B14" s="156">
        <v>20</v>
      </c>
      <c r="C14" s="157" t="s">
        <v>0</v>
      </c>
      <c r="D14" s="51" t="s">
        <v>230</v>
      </c>
      <c r="E14" s="52"/>
      <c r="F14" s="54" t="s">
        <v>119</v>
      </c>
      <c r="G14" s="23" t="s">
        <v>206</v>
      </c>
      <c r="H14" s="49">
        <v>95296.72</v>
      </c>
      <c r="I14" s="25"/>
      <c r="J14" s="45" t="s">
        <v>78</v>
      </c>
      <c r="K14" s="26" t="s">
        <v>179</v>
      </c>
      <c r="L14" s="34" t="s">
        <v>202</v>
      </c>
    </row>
    <row r="15" spans="1:12" s="20" customFormat="1" ht="163.5" customHeight="1" thickBot="1" x14ac:dyDescent="0.3">
      <c r="A15" s="33" t="s">
        <v>284</v>
      </c>
      <c r="B15" s="156">
        <v>23</v>
      </c>
      <c r="C15" s="157" t="s">
        <v>0</v>
      </c>
      <c r="D15" s="58" t="s">
        <v>283</v>
      </c>
      <c r="E15" s="59"/>
      <c r="F15" s="54" t="s">
        <v>120</v>
      </c>
      <c r="G15" s="23" t="s">
        <v>208</v>
      </c>
      <c r="H15" s="49">
        <v>4858984</v>
      </c>
      <c r="I15" s="25"/>
      <c r="J15" s="45" t="s">
        <v>75</v>
      </c>
      <c r="K15" s="56" t="s">
        <v>193</v>
      </c>
      <c r="L15" s="34" t="s">
        <v>202</v>
      </c>
    </row>
    <row r="16" spans="1:12" s="20" customFormat="1" ht="102" customHeight="1" x14ac:dyDescent="0.25">
      <c r="A16" s="33" t="s">
        <v>285</v>
      </c>
      <c r="B16" s="60">
        <v>1</v>
      </c>
      <c r="C16" s="157" t="s">
        <v>1</v>
      </c>
      <c r="D16" s="61" t="s">
        <v>292</v>
      </c>
      <c r="E16" s="47"/>
      <c r="F16" s="62" t="s">
        <v>117</v>
      </c>
      <c r="G16" s="37" t="s">
        <v>205</v>
      </c>
      <c r="H16" s="27">
        <v>936.74</v>
      </c>
      <c r="I16" s="26"/>
      <c r="J16" s="45" t="s">
        <v>79</v>
      </c>
      <c r="K16" s="21" t="s">
        <v>180</v>
      </c>
      <c r="L16" s="34" t="s">
        <v>202</v>
      </c>
    </row>
    <row r="17" spans="1:12" s="20" customFormat="1" ht="160.5" customHeight="1" x14ac:dyDescent="0.25">
      <c r="A17" s="33" t="s">
        <v>285</v>
      </c>
      <c r="B17" s="63">
        <v>2</v>
      </c>
      <c r="C17" s="50" t="s">
        <v>1</v>
      </c>
      <c r="D17" s="64" t="s">
        <v>231</v>
      </c>
      <c r="E17" s="65"/>
      <c r="F17" s="66" t="s">
        <v>127</v>
      </c>
      <c r="G17" s="37" t="s">
        <v>205</v>
      </c>
      <c r="H17" s="49">
        <v>41023.129999999997</v>
      </c>
      <c r="I17" s="25"/>
      <c r="J17" s="45" t="s">
        <v>80</v>
      </c>
      <c r="K17" s="55" t="s">
        <v>200</v>
      </c>
      <c r="L17" s="34" t="s">
        <v>202</v>
      </c>
    </row>
    <row r="18" spans="1:12" s="20" customFormat="1" ht="144.75" customHeight="1" x14ac:dyDescent="0.25">
      <c r="A18" s="33" t="s">
        <v>285</v>
      </c>
      <c r="B18" s="63">
        <v>3</v>
      </c>
      <c r="C18" s="50" t="s">
        <v>1</v>
      </c>
      <c r="D18" s="64" t="s">
        <v>232</v>
      </c>
      <c r="E18" s="65"/>
      <c r="F18" s="66" t="s">
        <v>127</v>
      </c>
      <c r="G18" s="37" t="s">
        <v>205</v>
      </c>
      <c r="H18" s="49">
        <v>990.26</v>
      </c>
      <c r="I18" s="25"/>
      <c r="J18" s="45" t="s">
        <v>74</v>
      </c>
      <c r="K18" s="55" t="s">
        <v>201</v>
      </c>
      <c r="L18" s="34" t="s">
        <v>202</v>
      </c>
    </row>
    <row r="19" spans="1:12" s="20" customFormat="1" ht="148.5" customHeight="1" x14ac:dyDescent="0.25">
      <c r="A19" s="33" t="s">
        <v>285</v>
      </c>
      <c r="B19" s="63">
        <v>4</v>
      </c>
      <c r="C19" s="50" t="s">
        <v>1</v>
      </c>
      <c r="D19" s="64" t="s">
        <v>232</v>
      </c>
      <c r="E19" s="65"/>
      <c r="F19" s="66" t="s">
        <v>127</v>
      </c>
      <c r="G19" s="37" t="s">
        <v>205</v>
      </c>
      <c r="H19" s="49">
        <v>855.54</v>
      </c>
      <c r="I19" s="25"/>
      <c r="J19" s="45" t="s">
        <v>81</v>
      </c>
      <c r="K19" s="55" t="s">
        <v>200</v>
      </c>
      <c r="L19" s="34" t="s">
        <v>202</v>
      </c>
    </row>
    <row r="20" spans="1:12" s="20" customFormat="1" ht="141" customHeight="1" x14ac:dyDescent="0.25">
      <c r="A20" s="33" t="s">
        <v>285</v>
      </c>
      <c r="B20" s="63">
        <v>5</v>
      </c>
      <c r="C20" s="50" t="s">
        <v>1</v>
      </c>
      <c r="D20" s="64" t="s">
        <v>233</v>
      </c>
      <c r="E20" s="65"/>
      <c r="F20" s="66" t="s">
        <v>127</v>
      </c>
      <c r="G20" s="37" t="s">
        <v>205</v>
      </c>
      <c r="H20" s="49">
        <v>11164.75</v>
      </c>
      <c r="I20" s="25"/>
      <c r="J20" s="45" t="s">
        <v>82</v>
      </c>
      <c r="K20" s="55" t="s">
        <v>201</v>
      </c>
      <c r="L20" s="34" t="s">
        <v>202</v>
      </c>
    </row>
    <row r="21" spans="1:12" s="20" customFormat="1" ht="146.25" customHeight="1" x14ac:dyDescent="0.25">
      <c r="A21" s="33" t="s">
        <v>285</v>
      </c>
      <c r="B21" s="63">
        <v>6</v>
      </c>
      <c r="C21" s="50" t="s">
        <v>1</v>
      </c>
      <c r="D21" s="64" t="s">
        <v>233</v>
      </c>
      <c r="E21" s="65"/>
      <c r="F21" s="66" t="s">
        <v>127</v>
      </c>
      <c r="G21" s="37" t="s">
        <v>205</v>
      </c>
      <c r="H21" s="49">
        <v>7417.48</v>
      </c>
      <c r="I21" s="25"/>
      <c r="J21" s="45" t="s">
        <v>83</v>
      </c>
      <c r="K21" s="55" t="s">
        <v>200</v>
      </c>
      <c r="L21" s="34" t="s">
        <v>202</v>
      </c>
    </row>
    <row r="22" spans="1:12" s="20" customFormat="1" ht="132" customHeight="1" x14ac:dyDescent="0.25">
      <c r="A22" s="33" t="s">
        <v>285</v>
      </c>
      <c r="B22" s="63">
        <v>7</v>
      </c>
      <c r="C22" s="50" t="s">
        <v>1</v>
      </c>
      <c r="D22" s="64" t="s">
        <v>233</v>
      </c>
      <c r="E22" s="65"/>
      <c r="F22" s="66" t="s">
        <v>127</v>
      </c>
      <c r="G22" s="37" t="s">
        <v>205</v>
      </c>
      <c r="H22" s="49">
        <v>4176.05</v>
      </c>
      <c r="I22" s="25"/>
      <c r="J22" s="45" t="s">
        <v>84</v>
      </c>
      <c r="K22" s="55" t="s">
        <v>201</v>
      </c>
      <c r="L22" s="34" t="s">
        <v>202</v>
      </c>
    </row>
    <row r="23" spans="1:12" s="20" customFormat="1" ht="114" customHeight="1" x14ac:dyDescent="0.25">
      <c r="A23" s="33" t="s">
        <v>285</v>
      </c>
      <c r="B23" s="60">
        <v>8</v>
      </c>
      <c r="C23" s="157" t="s">
        <v>1</v>
      </c>
      <c r="D23" s="51" t="s">
        <v>231</v>
      </c>
      <c r="E23" s="52"/>
      <c r="F23" s="67" t="s">
        <v>127</v>
      </c>
      <c r="G23" s="37" t="s">
        <v>205</v>
      </c>
      <c r="H23" s="27">
        <v>1633.06</v>
      </c>
      <c r="I23" s="26"/>
      <c r="J23" s="45" t="s">
        <v>85</v>
      </c>
      <c r="K23" s="55" t="s">
        <v>201</v>
      </c>
      <c r="L23" s="34" t="s">
        <v>202</v>
      </c>
    </row>
    <row r="24" spans="1:12" s="20" customFormat="1" ht="135" customHeight="1" x14ac:dyDescent="0.25">
      <c r="A24" s="33" t="s">
        <v>285</v>
      </c>
      <c r="B24" s="60">
        <v>10</v>
      </c>
      <c r="C24" s="157" t="s">
        <v>1</v>
      </c>
      <c r="D24" s="51" t="s">
        <v>234</v>
      </c>
      <c r="E24" s="52"/>
      <c r="F24" s="47" t="s">
        <v>126</v>
      </c>
      <c r="G24" s="23" t="s">
        <v>206</v>
      </c>
      <c r="H24" s="27">
        <v>1003.4</v>
      </c>
      <c r="I24" s="26"/>
      <c r="J24" s="45" t="s">
        <v>86</v>
      </c>
      <c r="K24" s="21" t="s">
        <v>171</v>
      </c>
      <c r="L24" s="34" t="s">
        <v>202</v>
      </c>
    </row>
    <row r="25" spans="1:12" s="20" customFormat="1" ht="99" customHeight="1" x14ac:dyDescent="0.25">
      <c r="A25" s="33" t="s">
        <v>285</v>
      </c>
      <c r="B25" s="60">
        <v>12</v>
      </c>
      <c r="C25" s="157" t="s">
        <v>1</v>
      </c>
      <c r="D25" s="51" t="s">
        <v>293</v>
      </c>
      <c r="E25" s="52"/>
      <c r="F25" s="68" t="s">
        <v>119</v>
      </c>
      <c r="G25" s="37" t="s">
        <v>205</v>
      </c>
      <c r="H25" s="27">
        <v>30000</v>
      </c>
      <c r="I25" s="26"/>
      <c r="J25" s="45" t="s">
        <v>78</v>
      </c>
      <c r="K25" s="26" t="s">
        <v>179</v>
      </c>
      <c r="L25" s="34" t="s">
        <v>202</v>
      </c>
    </row>
    <row r="26" spans="1:12" s="20" customFormat="1" ht="99" customHeight="1" x14ac:dyDescent="0.25">
      <c r="A26" s="33" t="s">
        <v>285</v>
      </c>
      <c r="B26" s="60">
        <v>13</v>
      </c>
      <c r="C26" s="157" t="s">
        <v>1</v>
      </c>
      <c r="D26" s="58" t="s">
        <v>235</v>
      </c>
      <c r="E26" s="59"/>
      <c r="F26" s="47" t="s">
        <v>126</v>
      </c>
      <c r="G26" s="23" t="s">
        <v>205</v>
      </c>
      <c r="H26" s="27">
        <v>2850</v>
      </c>
      <c r="I26" s="26"/>
      <c r="J26" s="45" t="s">
        <v>87</v>
      </c>
      <c r="K26" s="21" t="s">
        <v>173</v>
      </c>
      <c r="L26" s="34" t="s">
        <v>203</v>
      </c>
    </row>
    <row r="27" spans="1:12" s="20" customFormat="1" ht="99" customHeight="1" x14ac:dyDescent="0.25">
      <c r="A27" s="33" t="s">
        <v>285</v>
      </c>
      <c r="B27" s="60">
        <v>15</v>
      </c>
      <c r="C27" s="157" t="s">
        <v>1</v>
      </c>
      <c r="D27" s="69" t="s">
        <v>236</v>
      </c>
      <c r="E27" s="70"/>
      <c r="F27" s="71" t="s">
        <v>120</v>
      </c>
      <c r="G27" s="23" t="s">
        <v>208</v>
      </c>
      <c r="H27" s="27">
        <v>80122.27</v>
      </c>
      <c r="I27" s="26"/>
      <c r="J27" s="45" t="s">
        <v>88</v>
      </c>
      <c r="K27" s="56" t="s">
        <v>182</v>
      </c>
      <c r="L27" s="34" t="s">
        <v>202</v>
      </c>
    </row>
    <row r="28" spans="1:12" s="20" customFormat="1" ht="128.25" customHeight="1" x14ac:dyDescent="0.25">
      <c r="A28" s="33" t="s">
        <v>285</v>
      </c>
      <c r="B28" s="60">
        <v>16</v>
      </c>
      <c r="C28" s="157" t="s">
        <v>1</v>
      </c>
      <c r="D28" s="72" t="s">
        <v>237</v>
      </c>
      <c r="E28" s="73"/>
      <c r="F28" s="74" t="s">
        <v>120</v>
      </c>
      <c r="G28" s="23" t="s">
        <v>121</v>
      </c>
      <c r="H28" s="27">
        <v>189363.46</v>
      </c>
      <c r="I28" s="26"/>
      <c r="J28" s="45" t="s">
        <v>75</v>
      </c>
      <c r="K28" s="56" t="s">
        <v>192</v>
      </c>
      <c r="L28" s="34" t="s">
        <v>202</v>
      </c>
    </row>
    <row r="29" spans="1:12" s="20" customFormat="1" ht="120" customHeight="1" x14ac:dyDescent="0.25">
      <c r="A29" s="33" t="s">
        <v>285</v>
      </c>
      <c r="B29" s="60">
        <v>17</v>
      </c>
      <c r="C29" s="157" t="s">
        <v>1</v>
      </c>
      <c r="D29" s="69" t="s">
        <v>238</v>
      </c>
      <c r="E29" s="75"/>
      <c r="F29" s="74" t="s">
        <v>120</v>
      </c>
      <c r="G29" s="23" t="s">
        <v>121</v>
      </c>
      <c r="H29" s="27">
        <v>72568.03</v>
      </c>
      <c r="I29" s="26"/>
      <c r="J29" s="45" t="s">
        <v>75</v>
      </c>
      <c r="K29" s="56" t="s">
        <v>183</v>
      </c>
      <c r="L29" s="34" t="s">
        <v>202</v>
      </c>
    </row>
    <row r="30" spans="1:12" s="20" customFormat="1" ht="136.5" customHeight="1" x14ac:dyDescent="0.25">
      <c r="A30" s="33" t="s">
        <v>285</v>
      </c>
      <c r="B30" s="197">
        <v>18</v>
      </c>
      <c r="C30" s="198" t="s">
        <v>1</v>
      </c>
      <c r="D30" s="69" t="s">
        <v>239</v>
      </c>
      <c r="E30" s="75"/>
      <c r="F30" s="74" t="s">
        <v>127</v>
      </c>
      <c r="G30" s="37" t="s">
        <v>205</v>
      </c>
      <c r="H30" s="27">
        <v>1224.3599999999999</v>
      </c>
      <c r="I30" s="26"/>
      <c r="J30" s="45" t="s">
        <v>89</v>
      </c>
      <c r="K30" s="55" t="s">
        <v>200</v>
      </c>
      <c r="L30" s="34" t="s">
        <v>175</v>
      </c>
    </row>
    <row r="31" spans="1:12" s="20" customFormat="1" ht="135.75" customHeight="1" x14ac:dyDescent="0.25">
      <c r="A31" s="33" t="s">
        <v>285</v>
      </c>
      <c r="B31" s="197"/>
      <c r="C31" s="198"/>
      <c r="D31" s="69" t="s">
        <v>239</v>
      </c>
      <c r="E31" s="75"/>
      <c r="F31" s="74" t="s">
        <v>127</v>
      </c>
      <c r="G31" s="37" t="s">
        <v>205</v>
      </c>
      <c r="H31" s="27">
        <v>12472.71</v>
      </c>
      <c r="I31" s="26"/>
      <c r="J31" s="45" t="s">
        <v>89</v>
      </c>
      <c r="K31" s="55" t="s">
        <v>200</v>
      </c>
      <c r="L31" s="34" t="s">
        <v>175</v>
      </c>
    </row>
    <row r="32" spans="1:12" s="20" customFormat="1" ht="124.5" customHeight="1" x14ac:dyDescent="0.25">
      <c r="A32" s="33" t="s">
        <v>285</v>
      </c>
      <c r="B32" s="197"/>
      <c r="C32" s="198"/>
      <c r="D32" s="69" t="s">
        <v>239</v>
      </c>
      <c r="E32" s="75"/>
      <c r="F32" s="74" t="s">
        <v>127</v>
      </c>
      <c r="G32" s="37" t="s">
        <v>205</v>
      </c>
      <c r="H32" s="27">
        <v>28079.63</v>
      </c>
      <c r="I32" s="26"/>
      <c r="J32" s="45" t="s">
        <v>89</v>
      </c>
      <c r="K32" s="55" t="s">
        <v>200</v>
      </c>
      <c r="L32" s="34" t="s">
        <v>175</v>
      </c>
    </row>
    <row r="33" spans="1:12" s="20" customFormat="1" ht="99" customHeight="1" x14ac:dyDescent="0.25">
      <c r="A33" s="33" t="s">
        <v>285</v>
      </c>
      <c r="B33" s="60">
        <v>19</v>
      </c>
      <c r="C33" s="157" t="s">
        <v>1</v>
      </c>
      <c r="D33" s="69" t="s">
        <v>240</v>
      </c>
      <c r="E33" s="75"/>
      <c r="F33" s="74" t="s">
        <v>120</v>
      </c>
      <c r="G33" s="23" t="s">
        <v>206</v>
      </c>
      <c r="H33" s="27">
        <v>9820</v>
      </c>
      <c r="I33" s="26"/>
      <c r="J33" s="45" t="s">
        <v>90</v>
      </c>
      <c r="K33" s="56" t="s">
        <v>194</v>
      </c>
      <c r="L33" s="34" t="s">
        <v>202</v>
      </c>
    </row>
    <row r="34" spans="1:12" s="20" customFormat="1" ht="141" customHeight="1" x14ac:dyDescent="0.25">
      <c r="A34" s="33" t="s">
        <v>285</v>
      </c>
      <c r="B34" s="60">
        <v>20</v>
      </c>
      <c r="C34" s="157" t="s">
        <v>1</v>
      </c>
      <c r="D34" s="69" t="s">
        <v>294</v>
      </c>
      <c r="E34" s="75"/>
      <c r="F34" s="76" t="s">
        <v>119</v>
      </c>
      <c r="G34" s="23" t="s">
        <v>206</v>
      </c>
      <c r="H34" s="27">
        <v>297731.09999999998</v>
      </c>
      <c r="I34" s="27">
        <v>297731.09999999998</v>
      </c>
      <c r="J34" s="45" t="s">
        <v>91</v>
      </c>
      <c r="K34" s="26" t="s">
        <v>179</v>
      </c>
      <c r="L34" s="34" t="s">
        <v>216</v>
      </c>
    </row>
    <row r="35" spans="1:12" s="20" customFormat="1" ht="167.25" customHeight="1" x14ac:dyDescent="0.25">
      <c r="A35" s="33" t="s">
        <v>285</v>
      </c>
      <c r="B35" s="60">
        <v>21</v>
      </c>
      <c r="C35" s="157" t="s">
        <v>1</v>
      </c>
      <c r="D35" s="69" t="s">
        <v>241</v>
      </c>
      <c r="E35" s="75"/>
      <c r="F35" s="47" t="s">
        <v>126</v>
      </c>
      <c r="G35" s="23" t="s">
        <v>206</v>
      </c>
      <c r="H35" s="27">
        <v>4250.3999999999996</v>
      </c>
      <c r="I35" s="26"/>
      <c r="J35" s="45" t="s">
        <v>92</v>
      </c>
      <c r="K35" s="21" t="s">
        <v>171</v>
      </c>
      <c r="L35" s="34" t="s">
        <v>175</v>
      </c>
    </row>
    <row r="36" spans="1:12" s="20" customFormat="1" ht="148.5" customHeight="1" x14ac:dyDescent="0.25">
      <c r="A36" s="33" t="s">
        <v>285</v>
      </c>
      <c r="B36" s="60">
        <v>22</v>
      </c>
      <c r="C36" s="157" t="s">
        <v>1</v>
      </c>
      <c r="D36" s="69" t="s">
        <v>242</v>
      </c>
      <c r="E36" s="75"/>
      <c r="F36" s="47" t="s">
        <v>126</v>
      </c>
      <c r="G36" s="23" t="s">
        <v>206</v>
      </c>
      <c r="H36" s="27">
        <v>15707</v>
      </c>
      <c r="I36" s="26"/>
      <c r="J36" s="45" t="s">
        <v>93</v>
      </c>
      <c r="K36" s="21" t="s">
        <v>171</v>
      </c>
      <c r="L36" s="34" t="s">
        <v>175</v>
      </c>
    </row>
    <row r="37" spans="1:12" s="20" customFormat="1" ht="112.5" customHeight="1" x14ac:dyDescent="0.25">
      <c r="A37" s="33" t="s">
        <v>285</v>
      </c>
      <c r="B37" s="60">
        <v>23</v>
      </c>
      <c r="C37" s="157" t="s">
        <v>1</v>
      </c>
      <c r="D37" s="51" t="s">
        <v>295</v>
      </c>
      <c r="E37" s="52"/>
      <c r="F37" s="53" t="s">
        <v>127</v>
      </c>
      <c r="G37" s="37" t="s">
        <v>205</v>
      </c>
      <c r="H37" s="27">
        <v>814332.6</v>
      </c>
      <c r="I37" s="26"/>
      <c r="J37" s="45" t="s">
        <v>74</v>
      </c>
      <c r="K37" s="55" t="s">
        <v>201</v>
      </c>
      <c r="L37" s="34" t="s">
        <v>202</v>
      </c>
    </row>
    <row r="38" spans="1:12" s="20" customFormat="1" ht="126" x14ac:dyDescent="0.25">
      <c r="A38" s="33" t="s">
        <v>286</v>
      </c>
      <c r="B38" s="60">
        <v>2</v>
      </c>
      <c r="C38" s="157" t="s">
        <v>7</v>
      </c>
      <c r="D38" s="69" t="s">
        <v>243</v>
      </c>
      <c r="E38" s="75"/>
      <c r="F38" s="74" t="s">
        <v>120</v>
      </c>
      <c r="G38" s="23" t="s">
        <v>121</v>
      </c>
      <c r="H38" s="27">
        <v>5175.84</v>
      </c>
      <c r="I38" s="26"/>
      <c r="J38" s="45" t="s">
        <v>95</v>
      </c>
      <c r="K38" s="56" t="s">
        <v>190</v>
      </c>
      <c r="L38" s="34" t="s">
        <v>202</v>
      </c>
    </row>
    <row r="39" spans="1:12" s="20" customFormat="1" ht="189" customHeight="1" x14ac:dyDescent="0.25">
      <c r="A39" s="33" t="s">
        <v>286</v>
      </c>
      <c r="B39" s="60">
        <v>4</v>
      </c>
      <c r="C39" s="157" t="s">
        <v>7</v>
      </c>
      <c r="D39" s="51" t="s">
        <v>244</v>
      </c>
      <c r="E39" s="52"/>
      <c r="F39" s="54" t="s">
        <v>120</v>
      </c>
      <c r="G39" s="37" t="s">
        <v>205</v>
      </c>
      <c r="H39" s="27">
        <v>278110.53000000003</v>
      </c>
      <c r="I39" s="26"/>
      <c r="J39" s="45" t="s">
        <v>96</v>
      </c>
      <c r="K39" s="56" t="s">
        <v>186</v>
      </c>
      <c r="L39" s="34" t="s">
        <v>202</v>
      </c>
    </row>
    <row r="40" spans="1:12" s="20" customFormat="1" ht="149.25" customHeight="1" x14ac:dyDescent="0.25">
      <c r="A40" s="33" t="s">
        <v>286</v>
      </c>
      <c r="B40" s="60">
        <v>5</v>
      </c>
      <c r="C40" s="157" t="s">
        <v>7</v>
      </c>
      <c r="D40" s="51" t="s">
        <v>296</v>
      </c>
      <c r="E40" s="52"/>
      <c r="F40" s="54" t="s">
        <v>127</v>
      </c>
      <c r="G40" s="37" t="s">
        <v>205</v>
      </c>
      <c r="H40" s="27">
        <v>3175</v>
      </c>
      <c r="I40" s="26"/>
      <c r="J40" s="45" t="s">
        <v>83</v>
      </c>
      <c r="K40" s="55" t="s">
        <v>200</v>
      </c>
      <c r="L40" s="34" t="s">
        <v>203</v>
      </c>
    </row>
    <row r="41" spans="1:12" s="20" customFormat="1" ht="144" customHeight="1" x14ac:dyDescent="0.25">
      <c r="A41" s="33" t="s">
        <v>286</v>
      </c>
      <c r="B41" s="60">
        <v>6</v>
      </c>
      <c r="C41" s="157" t="s">
        <v>7</v>
      </c>
      <c r="D41" s="51" t="s">
        <v>297</v>
      </c>
      <c r="E41" s="52"/>
      <c r="F41" s="54" t="s">
        <v>127</v>
      </c>
      <c r="G41" s="37" t="s">
        <v>205</v>
      </c>
      <c r="H41" s="27">
        <v>38220</v>
      </c>
      <c r="I41" s="26"/>
      <c r="J41" s="45" t="s">
        <v>82</v>
      </c>
      <c r="K41" s="55" t="s">
        <v>201</v>
      </c>
      <c r="L41" s="34" t="s">
        <v>202</v>
      </c>
    </row>
    <row r="42" spans="1:12" s="20" customFormat="1" ht="99" customHeight="1" x14ac:dyDescent="0.25">
      <c r="A42" s="33" t="s">
        <v>286</v>
      </c>
      <c r="B42" s="60">
        <v>7</v>
      </c>
      <c r="C42" s="157" t="s">
        <v>7</v>
      </c>
      <c r="D42" s="51" t="s">
        <v>298</v>
      </c>
      <c r="E42" s="77"/>
      <c r="F42" s="78" t="s">
        <v>127</v>
      </c>
      <c r="G42" s="37" t="s">
        <v>205</v>
      </c>
      <c r="H42" s="27">
        <v>15118</v>
      </c>
      <c r="I42" s="26"/>
      <c r="J42" s="45" t="s">
        <v>83</v>
      </c>
      <c r="K42" s="55" t="s">
        <v>200</v>
      </c>
      <c r="L42" s="34" t="s">
        <v>202</v>
      </c>
    </row>
    <row r="43" spans="1:12" s="20" customFormat="1" ht="120.75" customHeight="1" x14ac:dyDescent="0.25">
      <c r="A43" s="33" t="s">
        <v>286</v>
      </c>
      <c r="B43" s="60">
        <v>10</v>
      </c>
      <c r="C43" s="157" t="s">
        <v>7</v>
      </c>
      <c r="D43" s="51" t="s">
        <v>245</v>
      </c>
      <c r="E43" s="52"/>
      <c r="F43" s="54" t="s">
        <v>120</v>
      </c>
      <c r="G43" s="37" t="s">
        <v>205</v>
      </c>
      <c r="H43" s="27">
        <v>12350</v>
      </c>
      <c r="I43" s="26"/>
      <c r="J43" s="45" t="s">
        <v>97</v>
      </c>
      <c r="K43" s="56" t="s">
        <v>184</v>
      </c>
      <c r="L43" s="34" t="s">
        <v>202</v>
      </c>
    </row>
    <row r="44" spans="1:12" s="20" customFormat="1" ht="99" customHeight="1" x14ac:dyDescent="0.25">
      <c r="A44" s="33" t="s">
        <v>286</v>
      </c>
      <c r="B44" s="60">
        <v>12</v>
      </c>
      <c r="C44" s="157" t="s">
        <v>7</v>
      </c>
      <c r="D44" s="51" t="s">
        <v>246</v>
      </c>
      <c r="E44" s="52"/>
      <c r="F44" s="54" t="s">
        <v>118</v>
      </c>
      <c r="G44" s="23" t="s">
        <v>205</v>
      </c>
      <c r="H44" s="27">
        <v>11409.12</v>
      </c>
      <c r="I44" s="26"/>
      <c r="J44" s="45" t="s">
        <v>98</v>
      </c>
      <c r="K44" s="50"/>
      <c r="L44" s="34" t="s">
        <v>176</v>
      </c>
    </row>
    <row r="45" spans="1:12" s="20" customFormat="1" ht="87.75" customHeight="1" x14ac:dyDescent="0.25">
      <c r="A45" s="33" t="s">
        <v>286</v>
      </c>
      <c r="B45" s="60">
        <v>14</v>
      </c>
      <c r="C45" s="157" t="s">
        <v>7</v>
      </c>
      <c r="D45" s="51" t="s">
        <v>299</v>
      </c>
      <c r="E45" s="52"/>
      <c r="F45" s="54" t="s">
        <v>119</v>
      </c>
      <c r="G45" s="23" t="s">
        <v>121</v>
      </c>
      <c r="H45" s="27">
        <v>14814.6</v>
      </c>
      <c r="I45" s="26"/>
      <c r="J45" s="45" t="s">
        <v>78</v>
      </c>
      <c r="K45" s="26" t="s">
        <v>179</v>
      </c>
      <c r="L45" s="34" t="s">
        <v>202</v>
      </c>
    </row>
    <row r="46" spans="1:12" s="20" customFormat="1" ht="206.25" customHeight="1" x14ac:dyDescent="0.25">
      <c r="A46" s="33" t="s">
        <v>286</v>
      </c>
      <c r="B46" s="60">
        <v>18</v>
      </c>
      <c r="C46" s="157" t="s">
        <v>7</v>
      </c>
      <c r="D46" s="51" t="s">
        <v>247</v>
      </c>
      <c r="E46" s="52"/>
      <c r="F46" s="54" t="s">
        <v>120</v>
      </c>
      <c r="G46" s="37" t="s">
        <v>205</v>
      </c>
      <c r="H46" s="27">
        <v>1450</v>
      </c>
      <c r="I46" s="26"/>
      <c r="J46" s="45" t="s">
        <v>101</v>
      </c>
      <c r="K46" s="56" t="s">
        <v>193</v>
      </c>
      <c r="L46" s="34" t="s">
        <v>202</v>
      </c>
    </row>
    <row r="47" spans="1:12" s="20" customFormat="1" ht="99" customHeight="1" x14ac:dyDescent="0.25">
      <c r="A47" s="33" t="s">
        <v>286</v>
      </c>
      <c r="B47" s="60">
        <v>19</v>
      </c>
      <c r="C47" s="157" t="s">
        <v>8</v>
      </c>
      <c r="D47" s="51" t="s">
        <v>248</v>
      </c>
      <c r="E47" s="52"/>
      <c r="F47" s="54" t="s">
        <v>120</v>
      </c>
      <c r="G47" s="37" t="s">
        <v>205</v>
      </c>
      <c r="H47" s="27">
        <v>11702.68</v>
      </c>
      <c r="I47" s="26"/>
      <c r="J47" s="45" t="s">
        <v>102</v>
      </c>
      <c r="K47" s="56" t="s">
        <v>194</v>
      </c>
      <c r="L47" s="34" t="s">
        <v>175</v>
      </c>
    </row>
    <row r="48" spans="1:12" s="20" customFormat="1" ht="133.5" customHeight="1" x14ac:dyDescent="0.25">
      <c r="A48" s="33" t="s">
        <v>286</v>
      </c>
      <c r="B48" s="156" t="s">
        <v>9</v>
      </c>
      <c r="C48" s="157" t="s">
        <v>10</v>
      </c>
      <c r="D48" s="51" t="s">
        <v>249</v>
      </c>
      <c r="E48" s="52"/>
      <c r="F48" s="54" t="s">
        <v>120</v>
      </c>
      <c r="G48" s="23" t="s">
        <v>121</v>
      </c>
      <c r="H48" s="27">
        <v>7672.68</v>
      </c>
      <c r="I48" s="26"/>
      <c r="J48" s="45" t="s">
        <v>75</v>
      </c>
      <c r="K48" s="56" t="s">
        <v>185</v>
      </c>
      <c r="L48" s="34" t="s">
        <v>202</v>
      </c>
    </row>
    <row r="49" spans="1:12" s="20" customFormat="1" ht="99" customHeight="1" x14ac:dyDescent="0.25">
      <c r="A49" s="33" t="s">
        <v>286</v>
      </c>
      <c r="B49" s="156" t="s">
        <v>11</v>
      </c>
      <c r="C49" s="157" t="s">
        <v>12</v>
      </c>
      <c r="D49" s="51" t="s">
        <v>250</v>
      </c>
      <c r="E49" s="52"/>
      <c r="F49" s="54" t="s">
        <v>120</v>
      </c>
      <c r="G49" s="23" t="s">
        <v>206</v>
      </c>
      <c r="H49" s="27">
        <v>2180</v>
      </c>
      <c r="I49" s="26"/>
      <c r="J49" s="45" t="s">
        <v>75</v>
      </c>
      <c r="K49" s="56" t="s">
        <v>186</v>
      </c>
      <c r="L49" s="34" t="s">
        <v>202</v>
      </c>
    </row>
    <row r="50" spans="1:12" s="20" customFormat="1" ht="169.5" customHeight="1" x14ac:dyDescent="0.25">
      <c r="A50" s="33" t="s">
        <v>286</v>
      </c>
      <c r="B50" s="156" t="s">
        <v>13</v>
      </c>
      <c r="C50" s="157" t="s">
        <v>14</v>
      </c>
      <c r="D50" s="51" t="s">
        <v>251</v>
      </c>
      <c r="E50" s="52"/>
      <c r="F50" s="54" t="s">
        <v>118</v>
      </c>
      <c r="G50" s="23" t="s">
        <v>205</v>
      </c>
      <c r="H50" s="27">
        <v>40690.31</v>
      </c>
      <c r="I50" s="26"/>
      <c r="J50" s="45" t="s">
        <v>103</v>
      </c>
      <c r="K50" s="50"/>
      <c r="L50" s="34" t="s">
        <v>176</v>
      </c>
    </row>
    <row r="51" spans="1:12" s="20" customFormat="1" ht="123.75" customHeight="1" x14ac:dyDescent="0.25">
      <c r="A51" s="33" t="s">
        <v>286</v>
      </c>
      <c r="B51" s="156" t="s">
        <v>15</v>
      </c>
      <c r="C51" s="157" t="s">
        <v>16</v>
      </c>
      <c r="D51" s="51" t="s">
        <v>252</v>
      </c>
      <c r="E51" s="52"/>
      <c r="F51" s="54" t="s">
        <v>118</v>
      </c>
      <c r="G51" s="23" t="s">
        <v>206</v>
      </c>
      <c r="H51" s="27">
        <v>9260</v>
      </c>
      <c r="I51" s="26"/>
      <c r="J51" s="45" t="s">
        <v>76</v>
      </c>
      <c r="K51" s="46" t="s">
        <v>172</v>
      </c>
      <c r="L51" s="34" t="s">
        <v>202</v>
      </c>
    </row>
    <row r="52" spans="1:12" s="20" customFormat="1" ht="146.25" customHeight="1" x14ac:dyDescent="0.25">
      <c r="A52" s="33" t="s">
        <v>285</v>
      </c>
      <c r="B52" s="156" t="s">
        <v>164</v>
      </c>
      <c r="C52" s="157" t="s">
        <v>165</v>
      </c>
      <c r="D52" s="51" t="s">
        <v>300</v>
      </c>
      <c r="E52" s="52"/>
      <c r="F52" s="53" t="s">
        <v>117</v>
      </c>
      <c r="G52" s="23" t="s">
        <v>206</v>
      </c>
      <c r="H52" s="27">
        <v>19995</v>
      </c>
      <c r="I52" s="26">
        <v>19995</v>
      </c>
      <c r="J52" s="45" t="s">
        <v>105</v>
      </c>
      <c r="K52" s="21" t="s">
        <v>173</v>
      </c>
      <c r="L52" s="79" t="s">
        <v>167</v>
      </c>
    </row>
    <row r="53" spans="1:12" s="20" customFormat="1" ht="143.25" customHeight="1" x14ac:dyDescent="0.25">
      <c r="A53" s="33" t="s">
        <v>286</v>
      </c>
      <c r="B53" s="156" t="s">
        <v>18</v>
      </c>
      <c r="C53" s="157" t="s">
        <v>19</v>
      </c>
      <c r="D53" s="51" t="s">
        <v>253</v>
      </c>
      <c r="E53" s="52"/>
      <c r="F53" s="47" t="s">
        <v>126</v>
      </c>
      <c r="G53" s="23" t="s">
        <v>205</v>
      </c>
      <c r="H53" s="27">
        <v>18597.18</v>
      </c>
      <c r="I53" s="26"/>
      <c r="J53" s="45" t="s">
        <v>104</v>
      </c>
      <c r="K53" s="21" t="s">
        <v>171</v>
      </c>
      <c r="L53" s="34" t="s">
        <v>202</v>
      </c>
    </row>
    <row r="54" spans="1:12" s="20" customFormat="1" ht="132.75" customHeight="1" x14ac:dyDescent="0.25">
      <c r="A54" s="33" t="s">
        <v>286</v>
      </c>
      <c r="B54" s="156" t="s">
        <v>20</v>
      </c>
      <c r="C54" s="157" t="s">
        <v>21</v>
      </c>
      <c r="D54" s="51" t="s">
        <v>254</v>
      </c>
      <c r="E54" s="52"/>
      <c r="F54" s="54" t="s">
        <v>118</v>
      </c>
      <c r="G54" s="23" t="s">
        <v>206</v>
      </c>
      <c r="H54" s="27">
        <v>3665.6</v>
      </c>
      <c r="I54" s="26"/>
      <c r="J54" s="45" t="s">
        <v>106</v>
      </c>
      <c r="K54" s="80" t="s">
        <v>177</v>
      </c>
      <c r="L54" s="34" t="s">
        <v>202</v>
      </c>
    </row>
    <row r="55" spans="1:12" s="20" customFormat="1" ht="164.25" customHeight="1" x14ac:dyDescent="0.25">
      <c r="A55" s="33" t="s">
        <v>286</v>
      </c>
      <c r="B55" s="156" t="s">
        <v>22</v>
      </c>
      <c r="C55" s="157" t="s">
        <v>23</v>
      </c>
      <c r="D55" s="51" t="s">
        <v>255</v>
      </c>
      <c r="E55" s="52"/>
      <c r="F55" s="67" t="s">
        <v>118</v>
      </c>
      <c r="G55" s="23" t="s">
        <v>206</v>
      </c>
      <c r="H55" s="27">
        <v>4800</v>
      </c>
      <c r="I55" s="26"/>
      <c r="J55" s="45" t="s">
        <v>106</v>
      </c>
      <c r="K55" s="80" t="s">
        <v>177</v>
      </c>
      <c r="L55" s="34" t="s">
        <v>176</v>
      </c>
    </row>
    <row r="56" spans="1:12" s="20" customFormat="1" ht="99" customHeight="1" x14ac:dyDescent="0.25">
      <c r="A56" s="33" t="s">
        <v>286</v>
      </c>
      <c r="B56" s="156" t="s">
        <v>24</v>
      </c>
      <c r="C56" s="157" t="s">
        <v>25</v>
      </c>
      <c r="D56" s="51" t="s">
        <v>256</v>
      </c>
      <c r="E56" s="52"/>
      <c r="F56" s="47" t="s">
        <v>126</v>
      </c>
      <c r="G56" s="23" t="s">
        <v>206</v>
      </c>
      <c r="H56" s="27">
        <v>65348.62</v>
      </c>
      <c r="I56" s="26"/>
      <c r="J56" s="45" t="s">
        <v>104</v>
      </c>
      <c r="K56" s="21" t="s">
        <v>171</v>
      </c>
      <c r="L56" s="34" t="s">
        <v>175</v>
      </c>
    </row>
    <row r="57" spans="1:12" s="20" customFormat="1" ht="201.75" customHeight="1" x14ac:dyDescent="0.25">
      <c r="A57" s="33" t="s">
        <v>286</v>
      </c>
      <c r="B57" s="156" t="s">
        <v>26</v>
      </c>
      <c r="C57" s="157" t="s">
        <v>27</v>
      </c>
      <c r="D57" s="51" t="s">
        <v>257</v>
      </c>
      <c r="E57" s="52"/>
      <c r="F57" s="47" t="s">
        <v>126</v>
      </c>
      <c r="G57" s="23" t="s">
        <v>206</v>
      </c>
      <c r="H57" s="27">
        <v>16113.25</v>
      </c>
      <c r="I57" s="26"/>
      <c r="J57" s="45" t="s">
        <v>71</v>
      </c>
      <c r="K57" s="21" t="s">
        <v>171</v>
      </c>
      <c r="L57" s="34" t="s">
        <v>202</v>
      </c>
    </row>
    <row r="58" spans="1:12" s="20" customFormat="1" ht="122.25" customHeight="1" x14ac:dyDescent="0.25">
      <c r="A58" s="33" t="s">
        <v>286</v>
      </c>
      <c r="B58" s="156" t="s">
        <v>28</v>
      </c>
      <c r="C58" s="157" t="s">
        <v>17</v>
      </c>
      <c r="D58" s="51" t="s">
        <v>258</v>
      </c>
      <c r="E58" s="52"/>
      <c r="F58" s="47" t="s">
        <v>126</v>
      </c>
      <c r="G58" s="23" t="s">
        <v>206</v>
      </c>
      <c r="H58" s="27">
        <v>2500</v>
      </c>
      <c r="I58" s="26"/>
      <c r="J58" s="45" t="s">
        <v>107</v>
      </c>
      <c r="K58" s="21" t="s">
        <v>174</v>
      </c>
      <c r="L58" s="34" t="s">
        <v>202</v>
      </c>
    </row>
    <row r="59" spans="1:12" s="20" customFormat="1" ht="170.25" customHeight="1" x14ac:dyDescent="0.25">
      <c r="A59" s="33" t="s">
        <v>286</v>
      </c>
      <c r="B59" s="156" t="s">
        <v>29</v>
      </c>
      <c r="C59" s="157" t="s">
        <v>30</v>
      </c>
      <c r="D59" s="51" t="s">
        <v>301</v>
      </c>
      <c r="E59" s="52"/>
      <c r="F59" s="53" t="s">
        <v>117</v>
      </c>
      <c r="G59" s="23" t="s">
        <v>206</v>
      </c>
      <c r="H59" s="27">
        <v>1567.63</v>
      </c>
      <c r="I59" s="26"/>
      <c r="J59" s="81" t="s">
        <v>108</v>
      </c>
      <c r="K59" s="21" t="s">
        <v>180</v>
      </c>
      <c r="L59" s="34" t="s">
        <v>202</v>
      </c>
    </row>
    <row r="60" spans="1:12" s="20" customFormat="1" ht="118.5" customHeight="1" x14ac:dyDescent="0.25">
      <c r="A60" s="33" t="s">
        <v>286</v>
      </c>
      <c r="B60" s="156" t="s">
        <v>31</v>
      </c>
      <c r="C60" s="157" t="s">
        <v>32</v>
      </c>
      <c r="D60" s="51" t="s">
        <v>302</v>
      </c>
      <c r="E60" s="52"/>
      <c r="F60" s="54" t="s">
        <v>117</v>
      </c>
      <c r="G60" s="23" t="s">
        <v>206</v>
      </c>
      <c r="H60" s="27">
        <v>1000</v>
      </c>
      <c r="I60" s="26"/>
      <c r="J60" s="45" t="s">
        <v>109</v>
      </c>
      <c r="K60" s="21" t="s">
        <v>199</v>
      </c>
      <c r="L60" s="34" t="s">
        <v>202</v>
      </c>
    </row>
    <row r="61" spans="1:12" s="20" customFormat="1" ht="117.75" customHeight="1" x14ac:dyDescent="0.25">
      <c r="A61" s="33" t="s">
        <v>286</v>
      </c>
      <c r="B61" s="156" t="s">
        <v>33</v>
      </c>
      <c r="C61" s="157" t="s">
        <v>17</v>
      </c>
      <c r="D61" s="51" t="s">
        <v>259</v>
      </c>
      <c r="E61" s="52"/>
      <c r="F61" s="54" t="s">
        <v>117</v>
      </c>
      <c r="G61" s="23" t="s">
        <v>206</v>
      </c>
      <c r="H61" s="27">
        <v>5218.5</v>
      </c>
      <c r="I61" s="26"/>
      <c r="J61" s="45" t="s">
        <v>109</v>
      </c>
      <c r="K61" s="21" t="s">
        <v>199</v>
      </c>
      <c r="L61" s="34" t="s">
        <v>202</v>
      </c>
    </row>
    <row r="62" spans="1:12" s="20" customFormat="1" ht="99" customHeight="1" x14ac:dyDescent="0.25">
      <c r="A62" s="33" t="s">
        <v>286</v>
      </c>
      <c r="B62" s="156" t="s">
        <v>34</v>
      </c>
      <c r="C62" s="157" t="s">
        <v>35</v>
      </c>
      <c r="D62" s="51" t="s">
        <v>303</v>
      </c>
      <c r="E62" s="52"/>
      <c r="F62" s="54" t="s">
        <v>117</v>
      </c>
      <c r="G62" s="37" t="s">
        <v>205</v>
      </c>
      <c r="H62" s="27">
        <v>4517.4399999999996</v>
      </c>
      <c r="I62" s="26"/>
      <c r="J62" s="45" t="s">
        <v>109</v>
      </c>
      <c r="K62" s="21" t="s">
        <v>196</v>
      </c>
      <c r="L62" s="34" t="s">
        <v>202</v>
      </c>
    </row>
    <row r="63" spans="1:12" s="20" customFormat="1" ht="117" customHeight="1" x14ac:dyDescent="0.25">
      <c r="A63" s="33" t="s">
        <v>286</v>
      </c>
      <c r="B63" s="156" t="s">
        <v>36</v>
      </c>
      <c r="C63" s="157" t="s">
        <v>8</v>
      </c>
      <c r="D63" s="51" t="s">
        <v>304</v>
      </c>
      <c r="E63" s="52"/>
      <c r="F63" s="54" t="s">
        <v>117</v>
      </c>
      <c r="G63" s="23" t="s">
        <v>206</v>
      </c>
      <c r="H63" s="27">
        <v>7628</v>
      </c>
      <c r="I63" s="26"/>
      <c r="J63" s="45" t="s">
        <v>109</v>
      </c>
      <c r="K63" s="21" t="s">
        <v>196</v>
      </c>
      <c r="L63" s="34" t="s">
        <v>202</v>
      </c>
    </row>
    <row r="64" spans="1:12" s="20" customFormat="1" ht="123.75" customHeight="1" x14ac:dyDescent="0.25">
      <c r="A64" s="33" t="s">
        <v>286</v>
      </c>
      <c r="B64" s="156" t="s">
        <v>37</v>
      </c>
      <c r="C64" s="157" t="s">
        <v>38</v>
      </c>
      <c r="D64" s="51" t="s">
        <v>305</v>
      </c>
      <c r="E64" s="52"/>
      <c r="F64" s="54" t="s">
        <v>117</v>
      </c>
      <c r="G64" s="23" t="s">
        <v>206</v>
      </c>
      <c r="H64" s="27">
        <v>13185.45</v>
      </c>
      <c r="I64" s="26"/>
      <c r="J64" s="45" t="s">
        <v>110</v>
      </c>
      <c r="K64" s="21" t="s">
        <v>197</v>
      </c>
      <c r="L64" s="34" t="s">
        <v>203</v>
      </c>
    </row>
    <row r="65" spans="1:12" s="20" customFormat="1" ht="128.25" customHeight="1" x14ac:dyDescent="0.25">
      <c r="A65" s="33" t="s">
        <v>286</v>
      </c>
      <c r="B65" s="156" t="s">
        <v>166</v>
      </c>
      <c r="C65" s="157" t="s">
        <v>32</v>
      </c>
      <c r="D65" s="51" t="s">
        <v>307</v>
      </c>
      <c r="E65" s="52"/>
      <c r="F65" s="54" t="s">
        <v>117</v>
      </c>
      <c r="G65" s="23" t="s">
        <v>206</v>
      </c>
      <c r="H65" s="27">
        <v>3960</v>
      </c>
      <c r="I65" s="26">
        <v>3960</v>
      </c>
      <c r="J65" s="45" t="s">
        <v>105</v>
      </c>
      <c r="K65" s="21" t="s">
        <v>173</v>
      </c>
      <c r="L65" s="79" t="s">
        <v>167</v>
      </c>
    </row>
    <row r="66" spans="1:12" s="20" customFormat="1" ht="115.5" customHeight="1" x14ac:dyDescent="0.25">
      <c r="A66" s="33" t="s">
        <v>286</v>
      </c>
      <c r="B66" s="156" t="s">
        <v>39</v>
      </c>
      <c r="C66" s="157" t="s">
        <v>40</v>
      </c>
      <c r="D66" s="51" t="s">
        <v>306</v>
      </c>
      <c r="E66" s="52"/>
      <c r="F66" s="54" t="s">
        <v>117</v>
      </c>
      <c r="G66" s="23" t="s">
        <v>206</v>
      </c>
      <c r="H66" s="27">
        <v>329934.71999999997</v>
      </c>
      <c r="I66" s="26"/>
      <c r="J66" s="45" t="s">
        <v>109</v>
      </c>
      <c r="K66" s="21" t="s">
        <v>172</v>
      </c>
      <c r="L66" s="34" t="s">
        <v>175</v>
      </c>
    </row>
    <row r="67" spans="1:12" s="20" customFormat="1" ht="99" customHeight="1" x14ac:dyDescent="0.25">
      <c r="A67" s="33" t="s">
        <v>286</v>
      </c>
      <c r="B67" s="156" t="s">
        <v>41</v>
      </c>
      <c r="C67" s="157" t="s">
        <v>42</v>
      </c>
      <c r="D67" s="51" t="s">
        <v>260</v>
      </c>
      <c r="E67" s="52"/>
      <c r="F67" s="54" t="s">
        <v>118</v>
      </c>
      <c r="G67" s="23" t="s">
        <v>208</v>
      </c>
      <c r="H67" s="27">
        <v>23595</v>
      </c>
      <c r="I67" s="26"/>
      <c r="J67" s="45" t="s">
        <v>103</v>
      </c>
      <c r="K67" s="158" t="s">
        <v>178</v>
      </c>
      <c r="L67" s="34" t="s">
        <v>202</v>
      </c>
    </row>
    <row r="68" spans="1:12" s="20" customFormat="1" ht="129.75" customHeight="1" x14ac:dyDescent="0.25">
      <c r="A68" s="33" t="s">
        <v>286</v>
      </c>
      <c r="B68" s="156" t="s">
        <v>43</v>
      </c>
      <c r="C68" s="157" t="s">
        <v>44</v>
      </c>
      <c r="D68" s="51" t="s">
        <v>308</v>
      </c>
      <c r="E68" s="52"/>
      <c r="F68" s="54" t="s">
        <v>117</v>
      </c>
      <c r="G68" s="23" t="s">
        <v>121</v>
      </c>
      <c r="H68" s="27">
        <v>226</v>
      </c>
      <c r="I68" s="26"/>
      <c r="J68" s="45" t="s">
        <v>105</v>
      </c>
      <c r="K68" s="21" t="s">
        <v>173</v>
      </c>
      <c r="L68" s="34" t="s">
        <v>175</v>
      </c>
    </row>
    <row r="69" spans="1:12" s="20" customFormat="1" ht="131.25" customHeight="1" x14ac:dyDescent="0.25">
      <c r="A69" s="33" t="s">
        <v>286</v>
      </c>
      <c r="B69" s="156" t="s">
        <v>45</v>
      </c>
      <c r="C69" s="157" t="s">
        <v>46</v>
      </c>
      <c r="D69" s="51" t="s">
        <v>309</v>
      </c>
      <c r="E69" s="52"/>
      <c r="F69" s="54" t="s">
        <v>117</v>
      </c>
      <c r="G69" s="23" t="s">
        <v>206</v>
      </c>
      <c r="H69" s="27">
        <v>120</v>
      </c>
      <c r="I69" s="26"/>
      <c r="J69" s="45" t="s">
        <v>109</v>
      </c>
      <c r="K69" s="21" t="s">
        <v>172</v>
      </c>
      <c r="L69" s="34" t="s">
        <v>203</v>
      </c>
    </row>
    <row r="70" spans="1:12" s="20" customFormat="1" ht="126" customHeight="1" x14ac:dyDescent="0.25">
      <c r="A70" s="33" t="s">
        <v>286</v>
      </c>
      <c r="B70" s="156" t="s">
        <v>47</v>
      </c>
      <c r="C70" s="157" t="s">
        <v>48</v>
      </c>
      <c r="D70" s="51" t="s">
        <v>261</v>
      </c>
      <c r="E70" s="52"/>
      <c r="F70" s="54" t="s">
        <v>117</v>
      </c>
      <c r="G70" s="23" t="s">
        <v>206</v>
      </c>
      <c r="H70" s="27">
        <v>17043.16</v>
      </c>
      <c r="I70" s="26"/>
      <c r="J70" s="45" t="s">
        <v>109</v>
      </c>
      <c r="K70" s="21" t="s">
        <v>196</v>
      </c>
      <c r="L70" s="34" t="s">
        <v>202</v>
      </c>
    </row>
    <row r="71" spans="1:12" s="20" customFormat="1" ht="142.5" customHeight="1" x14ac:dyDescent="0.25">
      <c r="A71" s="33" t="s">
        <v>286</v>
      </c>
      <c r="B71" s="156" t="s">
        <v>49</v>
      </c>
      <c r="C71" s="157" t="s">
        <v>50</v>
      </c>
      <c r="D71" s="51" t="s">
        <v>310</v>
      </c>
      <c r="E71" s="52"/>
      <c r="F71" s="54" t="s">
        <v>117</v>
      </c>
      <c r="G71" s="23" t="s">
        <v>206</v>
      </c>
      <c r="H71" s="27">
        <v>960.8</v>
      </c>
      <c r="I71" s="27">
        <v>960.8</v>
      </c>
      <c r="J71" s="45" t="s">
        <v>105</v>
      </c>
      <c r="K71" s="21" t="s">
        <v>173</v>
      </c>
      <c r="L71" s="34" t="s">
        <v>217</v>
      </c>
    </row>
    <row r="72" spans="1:12" s="20" customFormat="1" ht="131.25" customHeight="1" x14ac:dyDescent="0.25">
      <c r="A72" s="33" t="s">
        <v>286</v>
      </c>
      <c r="B72" s="156" t="s">
        <v>51</v>
      </c>
      <c r="C72" s="157" t="s">
        <v>52</v>
      </c>
      <c r="D72" s="51" t="s">
        <v>262</v>
      </c>
      <c r="E72" s="52"/>
      <c r="F72" s="54" t="s">
        <v>118</v>
      </c>
      <c r="G72" s="82" t="s">
        <v>208</v>
      </c>
      <c r="H72" s="27">
        <v>8825.6</v>
      </c>
      <c r="I72" s="26"/>
      <c r="J72" s="45" t="s">
        <v>103</v>
      </c>
      <c r="K72" s="158" t="s">
        <v>178</v>
      </c>
      <c r="L72" s="34" t="s">
        <v>169</v>
      </c>
    </row>
    <row r="73" spans="1:12" s="20" customFormat="1" ht="99" customHeight="1" x14ac:dyDescent="0.25">
      <c r="A73" s="33" t="s">
        <v>286</v>
      </c>
      <c r="B73" s="156" t="s">
        <v>53</v>
      </c>
      <c r="C73" s="157" t="s">
        <v>54</v>
      </c>
      <c r="D73" s="51" t="s">
        <v>263</v>
      </c>
      <c r="E73" s="52"/>
      <c r="F73" s="54" t="s">
        <v>117</v>
      </c>
      <c r="G73" s="23" t="s">
        <v>208</v>
      </c>
      <c r="H73" s="27">
        <v>1823</v>
      </c>
      <c r="I73" s="26"/>
      <c r="J73" s="45" t="s">
        <v>109</v>
      </c>
      <c r="K73" s="21" t="s">
        <v>196</v>
      </c>
      <c r="L73" s="34" t="s">
        <v>202</v>
      </c>
    </row>
    <row r="74" spans="1:12" s="20" customFormat="1" ht="99" customHeight="1" x14ac:dyDescent="0.25">
      <c r="A74" s="33" t="s">
        <v>285</v>
      </c>
      <c r="B74" s="60">
        <v>20</v>
      </c>
      <c r="C74" s="157" t="s">
        <v>1</v>
      </c>
      <c r="D74" s="51" t="s">
        <v>214</v>
      </c>
      <c r="E74" s="83"/>
      <c r="F74" s="84" t="s">
        <v>117</v>
      </c>
      <c r="G74" s="23" t="s">
        <v>208</v>
      </c>
      <c r="H74" s="28">
        <v>1790.8</v>
      </c>
      <c r="I74" s="28">
        <v>1790.8</v>
      </c>
      <c r="J74" s="45" t="s">
        <v>94</v>
      </c>
      <c r="K74" s="21" t="s">
        <v>197</v>
      </c>
      <c r="L74" s="34" t="s">
        <v>222</v>
      </c>
    </row>
    <row r="75" spans="1:12" s="20" customFormat="1" ht="99" customHeight="1" x14ac:dyDescent="0.25">
      <c r="A75" s="33" t="s">
        <v>287</v>
      </c>
      <c r="B75" s="85">
        <v>1</v>
      </c>
      <c r="C75" s="33" t="s">
        <v>55</v>
      </c>
      <c r="D75" s="86" t="s">
        <v>264</v>
      </c>
      <c r="E75" s="60"/>
      <c r="F75" s="87" t="s">
        <v>122</v>
      </c>
      <c r="G75" s="37" t="s">
        <v>205</v>
      </c>
      <c r="H75" s="88">
        <v>3900</v>
      </c>
      <c r="I75" s="102"/>
      <c r="J75" s="81" t="s">
        <v>100</v>
      </c>
      <c r="K75" s="102" t="s">
        <v>170</v>
      </c>
      <c r="L75" s="34" t="s">
        <v>202</v>
      </c>
    </row>
    <row r="76" spans="1:12" s="20" customFormat="1" ht="99" customHeight="1" x14ac:dyDescent="0.25">
      <c r="A76" s="33" t="s">
        <v>287</v>
      </c>
      <c r="B76" s="60">
        <v>3</v>
      </c>
      <c r="C76" s="157" t="s">
        <v>56</v>
      </c>
      <c r="D76" s="51" t="s">
        <v>265</v>
      </c>
      <c r="E76" s="77"/>
      <c r="F76" s="47" t="s">
        <v>126</v>
      </c>
      <c r="G76" s="89" t="s">
        <v>121</v>
      </c>
      <c r="H76" s="27">
        <v>4650.3999999999996</v>
      </c>
      <c r="I76" s="27">
        <v>4650.3999999999996</v>
      </c>
      <c r="J76" s="45" t="s">
        <v>87</v>
      </c>
      <c r="K76" s="21" t="s">
        <v>172</v>
      </c>
      <c r="L76" s="34" t="s">
        <v>221</v>
      </c>
    </row>
    <row r="77" spans="1:12" s="20" customFormat="1" ht="99" customHeight="1" x14ac:dyDescent="0.25">
      <c r="A77" s="33" t="s">
        <v>287</v>
      </c>
      <c r="B77" s="60">
        <v>4</v>
      </c>
      <c r="C77" s="157" t="s">
        <v>56</v>
      </c>
      <c r="D77" s="51" t="s">
        <v>266</v>
      </c>
      <c r="E77" s="77"/>
      <c r="F77" s="47" t="s">
        <v>126</v>
      </c>
      <c r="G77" s="89" t="s">
        <v>121</v>
      </c>
      <c r="H77" s="27">
        <v>3105.9</v>
      </c>
      <c r="I77" s="27">
        <v>3105.9</v>
      </c>
      <c r="J77" s="45" t="s">
        <v>87</v>
      </c>
      <c r="K77" s="21" t="s">
        <v>172</v>
      </c>
      <c r="L77" s="34" t="s">
        <v>220</v>
      </c>
    </row>
    <row r="78" spans="1:12" s="20" customFormat="1" ht="165" customHeight="1" x14ac:dyDescent="0.25">
      <c r="A78" s="33" t="s">
        <v>286</v>
      </c>
      <c r="B78" s="60">
        <v>5</v>
      </c>
      <c r="C78" s="157" t="s">
        <v>57</v>
      </c>
      <c r="D78" s="51" t="s">
        <v>267</v>
      </c>
      <c r="E78" s="52"/>
      <c r="F78" s="86" t="s">
        <v>120</v>
      </c>
      <c r="G78" s="37" t="s">
        <v>205</v>
      </c>
      <c r="H78" s="27">
        <v>8681</v>
      </c>
      <c r="I78" s="102"/>
      <c r="J78" s="45" t="s">
        <v>111</v>
      </c>
      <c r="K78" s="56" t="s">
        <v>187</v>
      </c>
      <c r="L78" s="34" t="s">
        <v>202</v>
      </c>
    </row>
    <row r="79" spans="1:12" s="20" customFormat="1" ht="135.75" customHeight="1" x14ac:dyDescent="0.25">
      <c r="A79" s="33" t="s">
        <v>286</v>
      </c>
      <c r="B79" s="60">
        <v>6</v>
      </c>
      <c r="C79" s="157" t="s">
        <v>58</v>
      </c>
      <c r="D79" s="51" t="s">
        <v>268</v>
      </c>
      <c r="E79" s="52"/>
      <c r="F79" s="90" t="s">
        <v>120</v>
      </c>
      <c r="G79" s="82" t="s">
        <v>121</v>
      </c>
      <c r="H79" s="27">
        <v>6511.22</v>
      </c>
      <c r="I79" s="26"/>
      <c r="J79" s="45" t="s">
        <v>112</v>
      </c>
      <c r="K79" s="56" t="s">
        <v>173</v>
      </c>
      <c r="L79" s="34" t="s">
        <v>175</v>
      </c>
    </row>
    <row r="80" spans="1:12" s="20" customFormat="1" ht="126" customHeight="1" x14ac:dyDescent="0.25">
      <c r="A80" s="33" t="s">
        <v>287</v>
      </c>
      <c r="B80" s="60">
        <v>7</v>
      </c>
      <c r="C80" s="157" t="s">
        <v>59</v>
      </c>
      <c r="D80" s="51" t="s">
        <v>269</v>
      </c>
      <c r="E80" s="52"/>
      <c r="F80" s="90" t="s">
        <v>120</v>
      </c>
      <c r="G80" s="37" t="s">
        <v>205</v>
      </c>
      <c r="H80" s="27">
        <v>25036.75</v>
      </c>
      <c r="I80" s="26"/>
      <c r="J80" s="45" t="s">
        <v>113</v>
      </c>
      <c r="K80" s="102"/>
      <c r="L80" s="34" t="s">
        <v>176</v>
      </c>
    </row>
    <row r="81" spans="1:12" s="20" customFormat="1" ht="99" customHeight="1" x14ac:dyDescent="0.25">
      <c r="A81" s="33" t="s">
        <v>287</v>
      </c>
      <c r="B81" s="60">
        <v>8</v>
      </c>
      <c r="C81" s="157" t="s">
        <v>60</v>
      </c>
      <c r="D81" s="51" t="s">
        <v>270</v>
      </c>
      <c r="E81" s="52"/>
      <c r="F81" s="90" t="s">
        <v>117</v>
      </c>
      <c r="G81" s="37" t="s">
        <v>205</v>
      </c>
      <c r="H81" s="27">
        <v>9120</v>
      </c>
      <c r="I81" s="26"/>
      <c r="J81" s="45" t="s">
        <v>109</v>
      </c>
      <c r="K81" s="21" t="s">
        <v>198</v>
      </c>
      <c r="L81" s="34" t="s">
        <v>202</v>
      </c>
    </row>
    <row r="82" spans="1:12" s="20" customFormat="1" ht="99" customHeight="1" x14ac:dyDescent="0.25">
      <c r="A82" s="33" t="s">
        <v>287</v>
      </c>
      <c r="B82" s="60">
        <v>9</v>
      </c>
      <c r="C82" s="157" t="s">
        <v>61</v>
      </c>
      <c r="D82" s="51" t="s">
        <v>271</v>
      </c>
      <c r="E82" s="52"/>
      <c r="F82" s="90" t="s">
        <v>122</v>
      </c>
      <c r="G82" s="37" t="s">
        <v>205</v>
      </c>
      <c r="H82" s="27">
        <v>1521</v>
      </c>
      <c r="I82" s="102"/>
      <c r="J82" s="45" t="s">
        <v>100</v>
      </c>
      <c r="K82" s="102" t="s">
        <v>170</v>
      </c>
      <c r="L82" s="34" t="s">
        <v>202</v>
      </c>
    </row>
    <row r="83" spans="1:12" s="20" customFormat="1" ht="85.5" customHeight="1" x14ac:dyDescent="0.25">
      <c r="A83" s="33" t="s">
        <v>287</v>
      </c>
      <c r="B83" s="60">
        <v>10</v>
      </c>
      <c r="C83" s="157" t="s">
        <v>62</v>
      </c>
      <c r="D83" s="51" t="s">
        <v>272</v>
      </c>
      <c r="E83" s="52"/>
      <c r="F83" s="90" t="s">
        <v>119</v>
      </c>
      <c r="G83" s="37" t="s">
        <v>205</v>
      </c>
      <c r="H83" s="27">
        <v>2272.6799999999998</v>
      </c>
      <c r="I83" s="102"/>
      <c r="J83" s="45" t="s">
        <v>99</v>
      </c>
      <c r="K83" s="91"/>
      <c r="L83" s="34" t="s">
        <v>176</v>
      </c>
    </row>
    <row r="84" spans="1:12" s="20" customFormat="1" ht="138.75" customHeight="1" x14ac:dyDescent="0.25">
      <c r="A84" s="33" t="s">
        <v>287</v>
      </c>
      <c r="B84" s="60">
        <v>12</v>
      </c>
      <c r="C84" s="92" t="s">
        <v>63</v>
      </c>
      <c r="D84" s="51" t="s">
        <v>273</v>
      </c>
      <c r="E84" s="52"/>
      <c r="F84" s="90" t="s">
        <v>122</v>
      </c>
      <c r="G84" s="37" t="s">
        <v>205</v>
      </c>
      <c r="H84" s="27">
        <v>1168.03</v>
      </c>
      <c r="I84" s="102"/>
      <c r="J84" s="45" t="s">
        <v>100</v>
      </c>
      <c r="K84" s="102" t="s">
        <v>170</v>
      </c>
      <c r="L84" s="34" t="s">
        <v>202</v>
      </c>
    </row>
    <row r="85" spans="1:12" s="20" customFormat="1" ht="99" customHeight="1" x14ac:dyDescent="0.25">
      <c r="A85" s="33" t="s">
        <v>287</v>
      </c>
      <c r="B85" s="60">
        <v>13</v>
      </c>
      <c r="C85" s="157" t="s">
        <v>64</v>
      </c>
      <c r="D85" s="51" t="s">
        <v>274</v>
      </c>
      <c r="E85" s="77"/>
      <c r="F85" s="90" t="s">
        <v>120</v>
      </c>
      <c r="G85" s="23" t="s">
        <v>208</v>
      </c>
      <c r="H85" s="27">
        <v>28091.1</v>
      </c>
      <c r="I85" s="102"/>
      <c r="J85" s="45" t="s">
        <v>115</v>
      </c>
      <c r="K85" s="56" t="s">
        <v>194</v>
      </c>
      <c r="L85" s="34" t="s">
        <v>202</v>
      </c>
    </row>
    <row r="86" spans="1:12" s="20" customFormat="1" ht="81.75" customHeight="1" x14ac:dyDescent="0.25">
      <c r="A86" s="33" t="s">
        <v>287</v>
      </c>
      <c r="B86" s="60">
        <v>16</v>
      </c>
      <c r="C86" s="92" t="s">
        <v>65</v>
      </c>
      <c r="D86" s="51" t="s">
        <v>275</v>
      </c>
      <c r="E86" s="77"/>
      <c r="F86" s="90" t="s">
        <v>119</v>
      </c>
      <c r="G86" s="23" t="s">
        <v>121</v>
      </c>
      <c r="H86" s="27">
        <v>9938.2999999999993</v>
      </c>
      <c r="I86" s="26"/>
      <c r="J86" s="93" t="s">
        <v>116</v>
      </c>
      <c r="K86" s="94"/>
      <c r="L86" s="34" t="s">
        <v>176</v>
      </c>
    </row>
    <row r="87" spans="1:12" s="20" customFormat="1" ht="99" customHeight="1" x14ac:dyDescent="0.25">
      <c r="A87" s="33" t="s">
        <v>286</v>
      </c>
      <c r="B87" s="60">
        <v>17</v>
      </c>
      <c r="C87" s="92" t="s">
        <v>134</v>
      </c>
      <c r="D87" s="58" t="s">
        <v>311</v>
      </c>
      <c r="E87" s="95"/>
      <c r="F87" s="96" t="s">
        <v>120</v>
      </c>
      <c r="G87" s="37" t="s">
        <v>205</v>
      </c>
      <c r="H87" s="28">
        <v>57</v>
      </c>
      <c r="I87" s="30"/>
      <c r="J87" s="159"/>
      <c r="K87" s="91"/>
      <c r="L87" s="34" t="s">
        <v>176</v>
      </c>
    </row>
    <row r="88" spans="1:12" s="20" customFormat="1" ht="99" customHeight="1" x14ac:dyDescent="0.25">
      <c r="A88" s="33" t="s">
        <v>286</v>
      </c>
      <c r="B88" s="60">
        <v>18</v>
      </c>
      <c r="C88" s="92" t="s">
        <v>134</v>
      </c>
      <c r="D88" s="58" t="s">
        <v>311</v>
      </c>
      <c r="E88" s="95"/>
      <c r="F88" s="96" t="s">
        <v>120</v>
      </c>
      <c r="G88" s="37" t="s">
        <v>205</v>
      </c>
      <c r="H88" s="28">
        <v>1725</v>
      </c>
      <c r="I88" s="30"/>
      <c r="J88" s="40" t="s">
        <v>135</v>
      </c>
      <c r="K88" s="56" t="s">
        <v>180</v>
      </c>
      <c r="L88" s="34" t="s">
        <v>203</v>
      </c>
    </row>
    <row r="89" spans="1:12" s="20" customFormat="1" ht="99" customHeight="1" x14ac:dyDescent="0.25">
      <c r="A89" s="33" t="s">
        <v>286</v>
      </c>
      <c r="B89" s="60">
        <v>19</v>
      </c>
      <c r="C89" s="92" t="s">
        <v>136</v>
      </c>
      <c r="D89" s="58" t="s">
        <v>312</v>
      </c>
      <c r="E89" s="95"/>
      <c r="F89" s="96" t="s">
        <v>120</v>
      </c>
      <c r="G89" s="37" t="s">
        <v>205</v>
      </c>
      <c r="H89" s="28">
        <v>114</v>
      </c>
      <c r="I89" s="30"/>
      <c r="J89" s="40" t="s">
        <v>137</v>
      </c>
      <c r="K89" s="56" t="s">
        <v>188</v>
      </c>
      <c r="L89" s="34" t="s">
        <v>202</v>
      </c>
    </row>
    <row r="90" spans="1:12" s="20" customFormat="1" ht="99" customHeight="1" x14ac:dyDescent="0.25">
      <c r="A90" s="33" t="s">
        <v>129</v>
      </c>
      <c r="B90" s="60">
        <v>20</v>
      </c>
      <c r="C90" s="92" t="s">
        <v>136</v>
      </c>
      <c r="D90" s="58" t="s">
        <v>312</v>
      </c>
      <c r="E90" s="95"/>
      <c r="F90" s="96" t="s">
        <v>120</v>
      </c>
      <c r="G90" s="37" t="s">
        <v>205</v>
      </c>
      <c r="H90" s="28">
        <v>830</v>
      </c>
      <c r="I90" s="30"/>
      <c r="J90" s="40" t="s">
        <v>137</v>
      </c>
      <c r="K90" s="56" t="s">
        <v>188</v>
      </c>
      <c r="L90" s="34" t="s">
        <v>175</v>
      </c>
    </row>
    <row r="91" spans="1:12" s="20" customFormat="1" ht="99" customHeight="1" x14ac:dyDescent="0.25">
      <c r="A91" s="33" t="s">
        <v>129</v>
      </c>
      <c r="B91" s="60">
        <v>21</v>
      </c>
      <c r="C91" s="92" t="s">
        <v>136</v>
      </c>
      <c r="D91" s="58" t="s">
        <v>313</v>
      </c>
      <c r="E91" s="95"/>
      <c r="F91" s="96" t="s">
        <v>120</v>
      </c>
      <c r="G91" s="37" t="s">
        <v>205</v>
      </c>
      <c r="H91" s="28">
        <v>114</v>
      </c>
      <c r="I91" s="30"/>
      <c r="J91" s="40" t="s">
        <v>137</v>
      </c>
      <c r="K91" s="56" t="s">
        <v>181</v>
      </c>
      <c r="L91" s="34" t="s">
        <v>175</v>
      </c>
    </row>
    <row r="92" spans="1:12" s="20" customFormat="1" ht="99" customHeight="1" x14ac:dyDescent="0.25">
      <c r="A92" s="33" t="s">
        <v>286</v>
      </c>
      <c r="B92" s="60">
        <v>22</v>
      </c>
      <c r="C92" s="92" t="s">
        <v>136</v>
      </c>
      <c r="D92" s="58" t="s">
        <v>314</v>
      </c>
      <c r="E92" s="95"/>
      <c r="F92" s="96" t="s">
        <v>120</v>
      </c>
      <c r="G92" s="37" t="s">
        <v>205</v>
      </c>
      <c r="H92" s="28">
        <v>830</v>
      </c>
      <c r="I92" s="30"/>
      <c r="J92" s="40" t="s">
        <v>137</v>
      </c>
      <c r="K92" s="56" t="s">
        <v>187</v>
      </c>
      <c r="L92" s="34" t="s">
        <v>175</v>
      </c>
    </row>
    <row r="93" spans="1:12" s="20" customFormat="1" ht="99" customHeight="1" x14ac:dyDescent="0.25">
      <c r="A93" s="33" t="s">
        <v>286</v>
      </c>
      <c r="B93" s="60">
        <v>23</v>
      </c>
      <c r="C93" s="92" t="s">
        <v>66</v>
      </c>
      <c r="D93" s="58" t="s">
        <v>315</v>
      </c>
      <c r="E93" s="95"/>
      <c r="F93" s="96" t="s">
        <v>120</v>
      </c>
      <c r="G93" s="37" t="s">
        <v>205</v>
      </c>
      <c r="H93" s="28">
        <v>114</v>
      </c>
      <c r="I93" s="30"/>
      <c r="J93" s="40" t="s">
        <v>138</v>
      </c>
      <c r="K93" s="56" t="s">
        <v>189</v>
      </c>
      <c r="L93" s="34" t="s">
        <v>169</v>
      </c>
    </row>
    <row r="94" spans="1:12" s="20" customFormat="1" ht="99" customHeight="1" x14ac:dyDescent="0.25">
      <c r="A94" s="33" t="s">
        <v>286</v>
      </c>
      <c r="B94" s="60">
        <v>24</v>
      </c>
      <c r="C94" s="92" t="s">
        <v>66</v>
      </c>
      <c r="D94" s="58" t="s">
        <v>315</v>
      </c>
      <c r="E94" s="95"/>
      <c r="F94" s="96" t="s">
        <v>120</v>
      </c>
      <c r="G94" s="37" t="s">
        <v>205</v>
      </c>
      <c r="H94" s="28">
        <v>1865.74</v>
      </c>
      <c r="I94" s="30"/>
      <c r="J94" s="40" t="s">
        <v>138</v>
      </c>
      <c r="K94" s="56" t="s">
        <v>190</v>
      </c>
      <c r="L94" s="34" t="s">
        <v>202</v>
      </c>
    </row>
    <row r="95" spans="1:12" s="20" customFormat="1" ht="59.25" customHeight="1" x14ac:dyDescent="0.25">
      <c r="A95" s="33" t="s">
        <v>287</v>
      </c>
      <c r="B95" s="60">
        <v>25</v>
      </c>
      <c r="C95" s="92"/>
      <c r="D95" s="109" t="s">
        <v>316</v>
      </c>
      <c r="E95" s="159"/>
      <c r="F95" s="59" t="s">
        <v>146</v>
      </c>
      <c r="G95" s="37" t="s">
        <v>205</v>
      </c>
      <c r="H95" s="28">
        <v>27036000</v>
      </c>
      <c r="I95" s="30"/>
      <c r="J95" s="95" t="s">
        <v>147</v>
      </c>
      <c r="K95" s="56"/>
      <c r="L95" s="34" t="s">
        <v>176</v>
      </c>
    </row>
    <row r="96" spans="1:12" s="20" customFormat="1" ht="58.5" customHeight="1" x14ac:dyDescent="0.25">
      <c r="A96" s="33" t="s">
        <v>287</v>
      </c>
      <c r="B96" s="60">
        <v>26</v>
      </c>
      <c r="C96" s="92"/>
      <c r="D96" s="58" t="s">
        <v>148</v>
      </c>
      <c r="E96" s="95"/>
      <c r="F96" s="96" t="s">
        <v>120</v>
      </c>
      <c r="G96" s="23" t="s">
        <v>208</v>
      </c>
      <c r="H96" s="28">
        <v>503038.79</v>
      </c>
      <c r="I96" s="30"/>
      <c r="J96" s="97" t="s">
        <v>149</v>
      </c>
      <c r="K96" s="56" t="s">
        <v>191</v>
      </c>
      <c r="L96" s="34" t="s">
        <v>202</v>
      </c>
    </row>
    <row r="97" spans="1:12" s="20" customFormat="1" ht="83.25" customHeight="1" x14ac:dyDescent="0.25">
      <c r="A97" s="33" t="s">
        <v>287</v>
      </c>
      <c r="B97" s="60">
        <v>27</v>
      </c>
      <c r="C97" s="92"/>
      <c r="D97" s="58" t="s">
        <v>150</v>
      </c>
      <c r="E97" s="95"/>
      <c r="F97" s="96" t="s">
        <v>126</v>
      </c>
      <c r="G97" s="23" t="s">
        <v>208</v>
      </c>
      <c r="H97" s="28">
        <v>33825</v>
      </c>
      <c r="I97" s="30"/>
      <c r="J97" s="98" t="s">
        <v>104</v>
      </c>
      <c r="K97" s="21" t="s">
        <v>172</v>
      </c>
      <c r="L97" s="34" t="s">
        <v>202</v>
      </c>
    </row>
    <row r="98" spans="1:12" s="20" customFormat="1" ht="47.25" x14ac:dyDescent="0.25">
      <c r="A98" s="33" t="s">
        <v>133</v>
      </c>
      <c r="B98" s="60">
        <v>1</v>
      </c>
      <c r="C98" s="157" t="s">
        <v>130</v>
      </c>
      <c r="D98" s="58" t="s">
        <v>215</v>
      </c>
      <c r="E98" s="110"/>
      <c r="F98" s="160" t="s">
        <v>127</v>
      </c>
      <c r="G98" s="23" t="s">
        <v>206</v>
      </c>
      <c r="H98" s="99">
        <v>1500</v>
      </c>
      <c r="I98" s="161"/>
      <c r="J98" s="93" t="s">
        <v>131</v>
      </c>
      <c r="K98" s="55" t="s">
        <v>201</v>
      </c>
      <c r="L98" s="34" t="s">
        <v>202</v>
      </c>
    </row>
    <row r="99" spans="1:12" s="20" customFormat="1" ht="88.5" customHeight="1" x14ac:dyDescent="0.25">
      <c r="A99" s="33" t="s">
        <v>133</v>
      </c>
      <c r="B99" s="161">
        <v>2</v>
      </c>
      <c r="C99" s="162">
        <v>42100</v>
      </c>
      <c r="D99" s="163" t="s">
        <v>276</v>
      </c>
      <c r="E99" s="161"/>
      <c r="F99" s="161" t="s">
        <v>122</v>
      </c>
      <c r="G99" s="37" t="s">
        <v>205</v>
      </c>
      <c r="H99" s="164">
        <v>1560</v>
      </c>
      <c r="I99" s="102"/>
      <c r="J99" s="163" t="s">
        <v>139</v>
      </c>
      <c r="K99" s="102" t="s">
        <v>170</v>
      </c>
      <c r="L99" s="34" t="s">
        <v>202</v>
      </c>
    </row>
    <row r="100" spans="1:12" s="20" customFormat="1" ht="124.5" customHeight="1" x14ac:dyDescent="0.25">
      <c r="A100" s="33" t="s">
        <v>288</v>
      </c>
      <c r="B100" s="159">
        <v>3</v>
      </c>
      <c r="C100" s="165" t="s">
        <v>140</v>
      </c>
      <c r="D100" s="166" t="s">
        <v>277</v>
      </c>
      <c r="E100" s="159"/>
      <c r="F100" s="159" t="s">
        <v>120</v>
      </c>
      <c r="G100" s="23" t="s">
        <v>208</v>
      </c>
      <c r="H100" s="167">
        <v>1548.73</v>
      </c>
      <c r="I100" s="102"/>
      <c r="J100" s="166" t="s">
        <v>141</v>
      </c>
      <c r="K100" s="159"/>
      <c r="L100" s="34" t="s">
        <v>176</v>
      </c>
    </row>
    <row r="101" spans="1:12" s="20" customFormat="1" ht="81" customHeight="1" x14ac:dyDescent="0.25">
      <c r="A101" s="33" t="s">
        <v>288</v>
      </c>
      <c r="B101" s="159">
        <v>4</v>
      </c>
      <c r="C101" s="165" t="s">
        <v>142</v>
      </c>
      <c r="D101" s="163" t="s">
        <v>278</v>
      </c>
      <c r="E101" s="159"/>
      <c r="F101" s="159" t="s">
        <v>122</v>
      </c>
      <c r="G101" s="37" t="s">
        <v>205</v>
      </c>
      <c r="H101" s="167">
        <v>3385.55</v>
      </c>
      <c r="I101" s="102"/>
      <c r="J101" s="166" t="s">
        <v>143</v>
      </c>
      <c r="K101" s="102" t="s">
        <v>170</v>
      </c>
      <c r="L101" s="34" t="s">
        <v>202</v>
      </c>
    </row>
    <row r="102" spans="1:12" s="20" customFormat="1" ht="78.75" x14ac:dyDescent="0.25">
      <c r="A102" s="33" t="s">
        <v>288</v>
      </c>
      <c r="B102" s="60">
        <v>5</v>
      </c>
      <c r="C102" s="157" t="s">
        <v>168</v>
      </c>
      <c r="D102" s="51" t="s">
        <v>211</v>
      </c>
      <c r="E102" s="168"/>
      <c r="F102" s="161" t="s">
        <v>127</v>
      </c>
      <c r="G102" s="23" t="s">
        <v>212</v>
      </c>
      <c r="H102" s="164">
        <v>6454.05</v>
      </c>
      <c r="I102" s="102"/>
      <c r="J102" s="166" t="s">
        <v>74</v>
      </c>
      <c r="K102" s="55" t="s">
        <v>201</v>
      </c>
      <c r="L102" s="34" t="s">
        <v>175</v>
      </c>
    </row>
    <row r="103" spans="1:12" s="20" customFormat="1" ht="78.75" x14ac:dyDescent="0.25">
      <c r="A103" s="33" t="s">
        <v>288</v>
      </c>
      <c r="B103" s="60">
        <v>6</v>
      </c>
      <c r="C103" s="169" t="s">
        <v>144</v>
      </c>
      <c r="D103" s="51" t="s">
        <v>344</v>
      </c>
      <c r="E103" s="159"/>
      <c r="F103" s="161" t="s">
        <v>117</v>
      </c>
      <c r="G103" s="37" t="s">
        <v>205</v>
      </c>
      <c r="H103" s="164">
        <v>3195.85</v>
      </c>
      <c r="I103" s="159"/>
      <c r="J103" s="166" t="s">
        <v>145</v>
      </c>
      <c r="K103" s="102" t="s">
        <v>173</v>
      </c>
      <c r="L103" s="34" t="s">
        <v>203</v>
      </c>
    </row>
    <row r="104" spans="1:12" s="20" customFormat="1" ht="78.75" x14ac:dyDescent="0.25">
      <c r="A104" s="33" t="s">
        <v>288</v>
      </c>
      <c r="B104" s="60">
        <v>7</v>
      </c>
      <c r="C104" s="169" t="s">
        <v>144</v>
      </c>
      <c r="D104" s="51" t="s">
        <v>345</v>
      </c>
      <c r="E104" s="161"/>
      <c r="F104" s="161" t="s">
        <v>117</v>
      </c>
      <c r="G104" s="37" t="s">
        <v>205</v>
      </c>
      <c r="H104" s="164">
        <v>1151.33</v>
      </c>
      <c r="I104" s="159"/>
      <c r="J104" s="166" t="s">
        <v>145</v>
      </c>
      <c r="K104" s="102" t="s">
        <v>173</v>
      </c>
      <c r="L104" s="34" t="s">
        <v>203</v>
      </c>
    </row>
    <row r="105" spans="1:12" s="20" customFormat="1" ht="78.75" x14ac:dyDescent="0.25">
      <c r="A105" s="33" t="s">
        <v>288</v>
      </c>
      <c r="B105" s="60">
        <v>8</v>
      </c>
      <c r="C105" s="169" t="s">
        <v>144</v>
      </c>
      <c r="D105" s="51" t="s">
        <v>346</v>
      </c>
      <c r="E105" s="161"/>
      <c r="F105" s="161" t="s">
        <v>117</v>
      </c>
      <c r="G105" s="37" t="s">
        <v>205</v>
      </c>
      <c r="H105" s="164">
        <v>1151.33</v>
      </c>
      <c r="I105" s="159"/>
      <c r="J105" s="166" t="s">
        <v>145</v>
      </c>
      <c r="K105" s="102" t="s">
        <v>173</v>
      </c>
      <c r="L105" s="34" t="s">
        <v>203</v>
      </c>
    </row>
    <row r="106" spans="1:12" s="20" customFormat="1" ht="63" x14ac:dyDescent="0.25">
      <c r="A106" s="33" t="s">
        <v>288</v>
      </c>
      <c r="B106" s="60">
        <v>9</v>
      </c>
      <c r="C106" s="170">
        <v>41680</v>
      </c>
      <c r="D106" s="171" t="s">
        <v>317</v>
      </c>
      <c r="E106" s="161"/>
      <c r="F106" s="161" t="s">
        <v>117</v>
      </c>
      <c r="G106" s="37" t="s">
        <v>205</v>
      </c>
      <c r="H106" s="164">
        <v>837</v>
      </c>
      <c r="I106" s="159"/>
      <c r="J106" s="166" t="s">
        <v>79</v>
      </c>
      <c r="K106" s="102" t="s">
        <v>180</v>
      </c>
      <c r="L106" s="34" t="s">
        <v>202</v>
      </c>
    </row>
    <row r="107" spans="1:12" s="20" customFormat="1" ht="78.75" x14ac:dyDescent="0.25">
      <c r="A107" s="33" t="s">
        <v>288</v>
      </c>
      <c r="B107" s="60">
        <v>10</v>
      </c>
      <c r="C107" s="92" t="s">
        <v>151</v>
      </c>
      <c r="D107" s="51" t="s">
        <v>213</v>
      </c>
      <c r="E107" s="161"/>
      <c r="F107" s="161" t="s">
        <v>119</v>
      </c>
      <c r="G107" s="37" t="s">
        <v>205</v>
      </c>
      <c r="H107" s="164">
        <v>629.6</v>
      </c>
      <c r="I107" s="164">
        <v>629.6</v>
      </c>
      <c r="J107" s="166" t="s">
        <v>152</v>
      </c>
      <c r="K107" s="172" t="s">
        <v>195</v>
      </c>
      <c r="L107" s="34" t="s">
        <v>218</v>
      </c>
    </row>
    <row r="108" spans="1:12" s="20" customFormat="1" ht="78.75" x14ac:dyDescent="0.25">
      <c r="A108" s="33" t="s">
        <v>288</v>
      </c>
      <c r="B108" s="159">
        <v>12</v>
      </c>
      <c r="C108" s="169" t="s">
        <v>151</v>
      </c>
      <c r="D108" s="51" t="s">
        <v>279</v>
      </c>
      <c r="E108" s="161"/>
      <c r="F108" s="161" t="s">
        <v>122</v>
      </c>
      <c r="G108" s="37" t="s">
        <v>205</v>
      </c>
      <c r="H108" s="164">
        <v>1470</v>
      </c>
      <c r="I108" s="102"/>
      <c r="J108" s="166" t="s">
        <v>100</v>
      </c>
      <c r="K108" s="102" t="s">
        <v>170</v>
      </c>
      <c r="L108" s="34" t="s">
        <v>175</v>
      </c>
    </row>
    <row r="109" spans="1:12" s="20" customFormat="1" ht="72" customHeight="1" x14ac:dyDescent="0.25">
      <c r="A109" s="33" t="s">
        <v>288</v>
      </c>
      <c r="B109" s="60">
        <v>13</v>
      </c>
      <c r="C109" s="157" t="s">
        <v>153</v>
      </c>
      <c r="D109" s="51" t="s">
        <v>207</v>
      </c>
      <c r="E109" s="161"/>
      <c r="F109" s="161" t="s">
        <v>118</v>
      </c>
      <c r="G109" s="82" t="s">
        <v>208</v>
      </c>
      <c r="H109" s="164">
        <v>13748.14</v>
      </c>
      <c r="I109" s="102"/>
      <c r="J109" s="173" t="s">
        <v>154</v>
      </c>
      <c r="K109" s="158" t="s">
        <v>178</v>
      </c>
      <c r="L109" s="34" t="s">
        <v>202</v>
      </c>
    </row>
    <row r="110" spans="1:12" s="20" customFormat="1" ht="77.25" customHeight="1" x14ac:dyDescent="0.25">
      <c r="A110" s="33" t="s">
        <v>288</v>
      </c>
      <c r="B110" s="60">
        <v>14</v>
      </c>
      <c r="C110" s="157">
        <v>42194</v>
      </c>
      <c r="D110" s="51" t="s">
        <v>209</v>
      </c>
      <c r="E110" s="161"/>
      <c r="F110" s="161" t="s">
        <v>118</v>
      </c>
      <c r="G110" s="23" t="s">
        <v>206</v>
      </c>
      <c r="H110" s="164">
        <v>646.65</v>
      </c>
      <c r="I110" s="164">
        <v>646.65</v>
      </c>
      <c r="J110" s="166" t="s">
        <v>155</v>
      </c>
      <c r="K110" s="46" t="s">
        <v>172</v>
      </c>
      <c r="L110" s="34" t="s">
        <v>219</v>
      </c>
    </row>
    <row r="111" spans="1:12" s="20" customFormat="1" ht="78.75" x14ac:dyDescent="0.25">
      <c r="A111" s="33" t="s">
        <v>288</v>
      </c>
      <c r="B111" s="60">
        <v>15</v>
      </c>
      <c r="C111" s="170">
        <v>42222</v>
      </c>
      <c r="D111" s="51" t="s">
        <v>318</v>
      </c>
      <c r="E111" s="161"/>
      <c r="F111" s="161" t="s">
        <v>117</v>
      </c>
      <c r="G111" s="37" t="s">
        <v>205</v>
      </c>
      <c r="H111" s="164">
        <v>29064.3</v>
      </c>
      <c r="I111" s="102"/>
      <c r="J111" s="166" t="s">
        <v>109</v>
      </c>
      <c r="K111" s="102" t="s">
        <v>173</v>
      </c>
      <c r="L111" s="34" t="s">
        <v>203</v>
      </c>
    </row>
    <row r="112" spans="1:12" s="20" customFormat="1" ht="74.25" customHeight="1" x14ac:dyDescent="0.25">
      <c r="A112" s="33" t="s">
        <v>288</v>
      </c>
      <c r="B112" s="60">
        <v>16</v>
      </c>
      <c r="C112" s="104">
        <v>42134</v>
      </c>
      <c r="D112" s="52" t="s">
        <v>319</v>
      </c>
      <c r="E112" s="159"/>
      <c r="F112" s="159" t="s">
        <v>119</v>
      </c>
      <c r="G112" s="37" t="s">
        <v>205</v>
      </c>
      <c r="H112" s="167">
        <v>19687.8</v>
      </c>
      <c r="I112" s="167"/>
      <c r="J112" s="166" t="s">
        <v>114</v>
      </c>
      <c r="K112" s="159"/>
      <c r="L112" s="34" t="s">
        <v>176</v>
      </c>
    </row>
    <row r="113" spans="1:12" s="20" customFormat="1" ht="131.25" customHeight="1" x14ac:dyDescent="0.25">
      <c r="A113" s="33" t="s">
        <v>288</v>
      </c>
      <c r="B113" s="60">
        <v>17</v>
      </c>
      <c r="C113" s="170" t="s">
        <v>156</v>
      </c>
      <c r="D113" s="171" t="s">
        <v>280</v>
      </c>
      <c r="E113" s="161"/>
      <c r="F113" s="161" t="s">
        <v>120</v>
      </c>
      <c r="G113" s="37" t="s">
        <v>205</v>
      </c>
      <c r="H113" s="164">
        <v>2593.5</v>
      </c>
      <c r="I113" s="167"/>
      <c r="J113" s="166" t="s">
        <v>157</v>
      </c>
      <c r="K113" s="56" t="s">
        <v>191</v>
      </c>
      <c r="L113" s="34" t="s">
        <v>203</v>
      </c>
    </row>
    <row r="114" spans="1:12" s="20" customFormat="1" ht="90" customHeight="1" x14ac:dyDescent="0.25">
      <c r="A114" s="33" t="s">
        <v>288</v>
      </c>
      <c r="B114" s="60">
        <v>18</v>
      </c>
      <c r="C114" s="170">
        <v>42074</v>
      </c>
      <c r="D114" s="171" t="s">
        <v>158</v>
      </c>
      <c r="E114" s="161"/>
      <c r="F114" s="161" t="s">
        <v>120</v>
      </c>
      <c r="G114" s="37" t="s">
        <v>205</v>
      </c>
      <c r="H114" s="174">
        <v>3996.9</v>
      </c>
      <c r="I114" s="167"/>
      <c r="J114" s="166" t="s">
        <v>159</v>
      </c>
      <c r="K114" s="56" t="s">
        <v>186</v>
      </c>
      <c r="L114" s="34" t="s">
        <v>202</v>
      </c>
    </row>
    <row r="115" spans="1:12" s="20" customFormat="1" ht="63" x14ac:dyDescent="0.25">
      <c r="A115" s="33" t="s">
        <v>288</v>
      </c>
      <c r="B115" s="60">
        <v>19</v>
      </c>
      <c r="C115" s="104">
        <v>42615</v>
      </c>
      <c r="D115" s="52" t="s">
        <v>210</v>
      </c>
      <c r="E115" s="159"/>
      <c r="F115" s="159" t="s">
        <v>127</v>
      </c>
      <c r="G115" s="23" t="s">
        <v>212</v>
      </c>
      <c r="H115" s="167">
        <v>3819</v>
      </c>
      <c r="I115" s="159"/>
      <c r="J115" s="166" t="s">
        <v>74</v>
      </c>
      <c r="K115" s="159"/>
      <c r="L115" s="34" t="s">
        <v>176</v>
      </c>
    </row>
    <row r="116" spans="1:12" s="20" customFormat="1" ht="78" customHeight="1" x14ac:dyDescent="0.25">
      <c r="A116" s="33" t="s">
        <v>288</v>
      </c>
      <c r="B116" s="161">
        <v>20</v>
      </c>
      <c r="C116" s="170">
        <v>42585</v>
      </c>
      <c r="D116" s="171" t="s">
        <v>281</v>
      </c>
      <c r="E116" s="161"/>
      <c r="F116" s="161" t="s">
        <v>122</v>
      </c>
      <c r="G116" s="37" t="s">
        <v>205</v>
      </c>
      <c r="H116" s="164">
        <v>6347.34</v>
      </c>
      <c r="I116" s="102"/>
      <c r="J116" s="166" t="s">
        <v>143</v>
      </c>
      <c r="K116" s="102" t="s">
        <v>170</v>
      </c>
      <c r="L116" s="34" t="s">
        <v>202</v>
      </c>
    </row>
    <row r="117" spans="1:12" s="20" customFormat="1" ht="79.5" thickBot="1" x14ac:dyDescent="0.3">
      <c r="A117" s="33" t="s">
        <v>288</v>
      </c>
      <c r="B117" s="161">
        <v>21</v>
      </c>
      <c r="C117" s="170">
        <v>42070</v>
      </c>
      <c r="D117" s="171" t="s">
        <v>282</v>
      </c>
      <c r="E117" s="161"/>
      <c r="F117" s="161" t="s">
        <v>120</v>
      </c>
      <c r="G117" s="82" t="s">
        <v>121</v>
      </c>
      <c r="H117" s="164">
        <v>1610698.85</v>
      </c>
      <c r="I117" s="102"/>
      <c r="J117" s="166" t="s">
        <v>163</v>
      </c>
      <c r="K117" s="159"/>
      <c r="L117" s="34" t="s">
        <v>176</v>
      </c>
    </row>
    <row r="118" spans="1:12" s="20" customFormat="1" ht="16.5" thickBot="1" x14ac:dyDescent="0.3">
      <c r="A118" s="19"/>
      <c r="B118" s="31"/>
      <c r="C118" s="105" t="s">
        <v>124</v>
      </c>
      <c r="D118" s="103"/>
      <c r="E118" s="101"/>
      <c r="F118" s="106"/>
      <c r="G118" s="107"/>
      <c r="H118" s="108">
        <f>SUM(H3:H117)</f>
        <v>37190079.879999988</v>
      </c>
      <c r="I118" s="57"/>
      <c r="J118" s="100"/>
      <c r="K118" s="19"/>
      <c r="L118" s="40"/>
    </row>
    <row r="119" spans="1:12" ht="29.25" customHeight="1" thickBot="1" x14ac:dyDescent="0.3">
      <c r="B119" s="199" t="s">
        <v>342</v>
      </c>
      <c r="C119" s="200"/>
      <c r="D119" s="112" t="s">
        <v>2</v>
      </c>
      <c r="E119" s="14"/>
      <c r="F119" s="14"/>
      <c r="G119" s="15"/>
      <c r="H119" s="16">
        <v>37190</v>
      </c>
      <c r="I119" s="29"/>
    </row>
    <row r="120" spans="1:12" s="17" customFormat="1" ht="63" customHeight="1" x14ac:dyDescent="0.25">
      <c r="A120" s="190" t="s">
        <v>320</v>
      </c>
      <c r="B120" s="190"/>
      <c r="C120" s="190"/>
      <c r="D120" s="190"/>
      <c r="E120" s="190"/>
      <c r="F120" s="190"/>
      <c r="G120" s="190"/>
      <c r="H120" s="190"/>
      <c r="I120" s="5"/>
      <c r="K120" s="20"/>
      <c r="L120" s="20"/>
    </row>
    <row r="121" spans="1:12" x14ac:dyDescent="0.25">
      <c r="A121" s="114"/>
      <c r="B121" s="114"/>
      <c r="C121" s="114"/>
      <c r="D121" s="114"/>
      <c r="E121" s="114"/>
      <c r="F121" s="114"/>
      <c r="G121" s="114"/>
      <c r="H121" s="114"/>
    </row>
    <row r="124" spans="1:12" x14ac:dyDescent="0.25">
      <c r="K124" s="22"/>
    </row>
    <row r="126" spans="1:12" x14ac:dyDescent="0.25">
      <c r="D126" s="115"/>
    </row>
  </sheetData>
  <mergeCells count="8">
    <mergeCell ref="A120:H120"/>
    <mergeCell ref="B1:F1"/>
    <mergeCell ref="H1:I1"/>
    <mergeCell ref="B10:B11"/>
    <mergeCell ref="C10:C11"/>
    <mergeCell ref="B30:B32"/>
    <mergeCell ref="C30:C32"/>
    <mergeCell ref="B119:C119"/>
  </mergeCells>
  <pageMargins left="0.7" right="0.7" top="0.75" bottom="0.75" header="0.3" footer="0.3"/>
  <pageSetup paperSize="9" scale="51" fitToHeight="1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tabSelected="1" topLeftCell="F1" workbookViewId="0">
      <selection activeCell="I4" sqref="I4"/>
    </sheetView>
  </sheetViews>
  <sheetFormatPr defaultColWidth="27.7109375" defaultRowHeight="15.75" x14ac:dyDescent="0.25"/>
  <cols>
    <col min="1" max="1" width="14" style="175" customWidth="1"/>
    <col min="2" max="2" width="16.85546875" style="175" customWidth="1"/>
    <col min="3" max="3" width="16" style="175" customWidth="1"/>
    <col min="4" max="4" width="42.140625" style="175" customWidth="1"/>
    <col min="5" max="5" width="27.7109375" style="175"/>
    <col min="6" max="6" width="27.7109375" style="189"/>
    <col min="7" max="9" width="27.7109375" style="175"/>
    <col min="10" max="10" width="35.7109375" style="175" customWidth="1"/>
    <col min="11" max="16384" width="27.7109375" style="175"/>
  </cols>
  <sheetData>
    <row r="1" spans="1:10" ht="16.5" thickBot="1" x14ac:dyDescent="0.3">
      <c r="F1" s="201" t="s">
        <v>338</v>
      </c>
      <c r="G1" s="202"/>
      <c r="H1" s="201"/>
      <c r="J1" s="175" t="s">
        <v>340</v>
      </c>
    </row>
    <row r="2" spans="1:10" ht="48" thickBot="1" x14ac:dyDescent="0.3">
      <c r="A2" s="7" t="s">
        <v>132</v>
      </c>
      <c r="B2" s="176" t="s">
        <v>3</v>
      </c>
      <c r="C2" s="177" t="s">
        <v>204</v>
      </c>
      <c r="D2" s="178" t="s">
        <v>4</v>
      </c>
      <c r="E2" s="177" t="s">
        <v>125</v>
      </c>
      <c r="F2" s="179" t="s">
        <v>123</v>
      </c>
      <c r="G2" s="180" t="s">
        <v>5</v>
      </c>
      <c r="H2" s="181" t="s">
        <v>67</v>
      </c>
      <c r="I2" s="177" t="s">
        <v>68</v>
      </c>
      <c r="J2" s="182" t="s">
        <v>6</v>
      </c>
    </row>
    <row r="3" spans="1:10" ht="81" customHeight="1" x14ac:dyDescent="0.25">
      <c r="A3" s="33" t="s">
        <v>285</v>
      </c>
      <c r="B3" s="60">
        <v>20</v>
      </c>
      <c r="C3" s="157" t="s">
        <v>1</v>
      </c>
      <c r="D3" s="69" t="s">
        <v>294</v>
      </c>
      <c r="E3" s="76" t="s">
        <v>119</v>
      </c>
      <c r="F3" s="151" t="s">
        <v>206</v>
      </c>
      <c r="G3" s="150">
        <v>297731.09999999998</v>
      </c>
      <c r="H3" s="45" t="s">
        <v>91</v>
      </c>
      <c r="I3" s="26" t="s">
        <v>179</v>
      </c>
      <c r="J3" s="34" t="s">
        <v>332</v>
      </c>
    </row>
    <row r="4" spans="1:10" ht="58.5" customHeight="1" x14ac:dyDescent="0.25">
      <c r="A4" s="33" t="s">
        <v>286</v>
      </c>
      <c r="B4" s="156" t="s">
        <v>49</v>
      </c>
      <c r="C4" s="157" t="s">
        <v>50</v>
      </c>
      <c r="D4" s="51" t="s">
        <v>310</v>
      </c>
      <c r="E4" s="54" t="s">
        <v>117</v>
      </c>
      <c r="F4" s="151" t="s">
        <v>206</v>
      </c>
      <c r="G4" s="150">
        <v>960.8</v>
      </c>
      <c r="H4" s="93" t="s">
        <v>105</v>
      </c>
      <c r="I4" s="21" t="s">
        <v>173</v>
      </c>
      <c r="J4" s="34" t="s">
        <v>333</v>
      </c>
    </row>
    <row r="5" spans="1:10" s="183" customFormat="1" ht="58.5" customHeight="1" x14ac:dyDescent="0.25">
      <c r="A5" s="33" t="s">
        <v>285</v>
      </c>
      <c r="B5" s="60">
        <v>20</v>
      </c>
      <c r="C5" s="157" t="s">
        <v>1</v>
      </c>
      <c r="D5" s="51" t="s">
        <v>214</v>
      </c>
      <c r="E5" s="84" t="s">
        <v>117</v>
      </c>
      <c r="F5" s="151" t="s">
        <v>208</v>
      </c>
      <c r="G5" s="150">
        <v>1790.8</v>
      </c>
      <c r="H5" s="40" t="s">
        <v>94</v>
      </c>
      <c r="I5" s="21" t="s">
        <v>197</v>
      </c>
      <c r="J5" s="34" t="s">
        <v>334</v>
      </c>
    </row>
    <row r="6" spans="1:10" ht="64.5" customHeight="1" x14ac:dyDescent="0.25">
      <c r="A6" s="33" t="s">
        <v>287</v>
      </c>
      <c r="B6" s="60">
        <v>3</v>
      </c>
      <c r="C6" s="157" t="s">
        <v>56</v>
      </c>
      <c r="D6" s="51" t="s">
        <v>265</v>
      </c>
      <c r="E6" s="47" t="s">
        <v>126</v>
      </c>
      <c r="F6" s="151" t="s">
        <v>121</v>
      </c>
      <c r="G6" s="150">
        <v>4650.3999999999996</v>
      </c>
      <c r="H6" s="40" t="s">
        <v>87</v>
      </c>
      <c r="I6" s="21" t="s">
        <v>172</v>
      </c>
      <c r="J6" s="34" t="s">
        <v>331</v>
      </c>
    </row>
    <row r="7" spans="1:10" ht="57" customHeight="1" x14ac:dyDescent="0.25">
      <c r="A7" s="33" t="s">
        <v>287</v>
      </c>
      <c r="B7" s="60">
        <v>4</v>
      </c>
      <c r="C7" s="157" t="s">
        <v>56</v>
      </c>
      <c r="D7" s="51" t="s">
        <v>266</v>
      </c>
      <c r="E7" s="47" t="s">
        <v>126</v>
      </c>
      <c r="F7" s="151" t="s">
        <v>121</v>
      </c>
      <c r="G7" s="150">
        <v>3105.9</v>
      </c>
      <c r="H7" s="39" t="s">
        <v>87</v>
      </c>
      <c r="I7" s="21" t="s">
        <v>172</v>
      </c>
      <c r="J7" s="34" t="s">
        <v>335</v>
      </c>
    </row>
    <row r="8" spans="1:10" ht="47.25" x14ac:dyDescent="0.25">
      <c r="A8" s="33" t="s">
        <v>288</v>
      </c>
      <c r="B8" s="60">
        <v>10</v>
      </c>
      <c r="C8" s="92" t="s">
        <v>151</v>
      </c>
      <c r="D8" s="51" t="s">
        <v>213</v>
      </c>
      <c r="E8" s="161" t="s">
        <v>119</v>
      </c>
      <c r="F8" s="152" t="s">
        <v>205</v>
      </c>
      <c r="G8" s="164">
        <v>629.6</v>
      </c>
      <c r="H8" s="166" t="s">
        <v>152</v>
      </c>
      <c r="I8" s="172" t="s">
        <v>195</v>
      </c>
      <c r="J8" s="34" t="s">
        <v>336</v>
      </c>
    </row>
    <row r="9" spans="1:10" ht="47.25" customHeight="1" x14ac:dyDescent="0.25">
      <c r="A9" s="33" t="s">
        <v>288</v>
      </c>
      <c r="B9" s="60">
        <v>14</v>
      </c>
      <c r="C9" s="157">
        <v>42194</v>
      </c>
      <c r="D9" s="51" t="s">
        <v>209</v>
      </c>
      <c r="E9" s="184" t="s">
        <v>118</v>
      </c>
      <c r="F9" s="153" t="s">
        <v>206</v>
      </c>
      <c r="G9" s="185">
        <v>646.65</v>
      </c>
      <c r="H9" s="186" t="s">
        <v>155</v>
      </c>
      <c r="I9" s="154" t="s">
        <v>172</v>
      </c>
      <c r="J9" s="155" t="s">
        <v>337</v>
      </c>
    </row>
    <row r="10" spans="1:10" x14ac:dyDescent="0.25">
      <c r="F10" s="153" t="s">
        <v>124</v>
      </c>
      <c r="G10" s="187">
        <f>SUM(G3:G9)</f>
        <v>309515.25</v>
      </c>
      <c r="H10" s="188"/>
      <c r="I10" s="188"/>
      <c r="J10" s="188"/>
    </row>
  </sheetData>
  <mergeCells count="1">
    <mergeCell ref="F1:H1"/>
  </mergeCells>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D11" sqref="D11"/>
    </sheetView>
  </sheetViews>
  <sheetFormatPr defaultColWidth="84.28515625" defaultRowHeight="16.5" customHeight="1" x14ac:dyDescent="0.25"/>
  <cols>
    <col min="1" max="1" width="23.140625" style="142" customWidth="1"/>
    <col min="2" max="6" width="23.140625" customWidth="1"/>
  </cols>
  <sheetData>
    <row r="1" spans="1:6" ht="16.5" customHeight="1" thickBot="1" x14ac:dyDescent="0.3"/>
    <row r="2" spans="1:6" ht="16.5" customHeight="1" thickBot="1" x14ac:dyDescent="0.3">
      <c r="A2" s="143" t="s">
        <v>321</v>
      </c>
      <c r="B2" s="119" t="s">
        <v>160</v>
      </c>
      <c r="C2" s="119" t="s">
        <v>161</v>
      </c>
      <c r="D2" s="120" t="s">
        <v>128</v>
      </c>
      <c r="E2" s="120" t="s">
        <v>322</v>
      </c>
      <c r="F2" s="120" t="s">
        <v>323</v>
      </c>
    </row>
    <row r="3" spans="1:6" ht="51.75" customHeight="1" x14ac:dyDescent="0.25">
      <c r="A3" s="121" t="s">
        <v>121</v>
      </c>
      <c r="B3" s="122">
        <v>13</v>
      </c>
      <c r="C3" s="123">
        <v>1934998.33</v>
      </c>
      <c r="D3" s="124">
        <v>2</v>
      </c>
      <c r="E3" s="125" t="s">
        <v>324</v>
      </c>
      <c r="F3" s="126">
        <v>7756.3</v>
      </c>
    </row>
    <row r="4" spans="1:6" ht="36" customHeight="1" x14ac:dyDescent="0.25">
      <c r="A4" s="23" t="s">
        <v>206</v>
      </c>
      <c r="B4" s="127">
        <v>28</v>
      </c>
      <c r="C4" s="128">
        <v>969573.65</v>
      </c>
      <c r="D4" s="129">
        <v>3</v>
      </c>
      <c r="E4" s="129">
        <v>2</v>
      </c>
      <c r="F4" s="130">
        <v>323293.55</v>
      </c>
    </row>
    <row r="5" spans="1:6" ht="30" customHeight="1" x14ac:dyDescent="0.25">
      <c r="A5" s="37" t="s">
        <v>205</v>
      </c>
      <c r="B5" s="127">
        <v>62</v>
      </c>
      <c r="C5" s="128">
        <v>28710903.760000002</v>
      </c>
      <c r="D5" s="129">
        <v>1</v>
      </c>
      <c r="E5" s="131" t="s">
        <v>324</v>
      </c>
      <c r="F5" s="130">
        <v>629.6</v>
      </c>
    </row>
    <row r="6" spans="1:6" ht="33" customHeight="1" thickBot="1" x14ac:dyDescent="0.3">
      <c r="A6" s="23" t="s">
        <v>208</v>
      </c>
      <c r="B6" s="127">
        <v>12</v>
      </c>
      <c r="C6" s="128">
        <v>5574604.1399999997</v>
      </c>
      <c r="D6" s="132">
        <v>1</v>
      </c>
      <c r="E6" s="133" t="s">
        <v>324</v>
      </c>
      <c r="F6" s="150">
        <v>1790.8</v>
      </c>
    </row>
    <row r="7" spans="1:6" ht="16.5" customHeight="1" thickBot="1" x14ac:dyDescent="0.3">
      <c r="A7" s="10" t="s">
        <v>162</v>
      </c>
      <c r="B7" s="13">
        <f>SUM(B3:B6)</f>
        <v>115</v>
      </c>
      <c r="C7" s="134">
        <f>SUM(C3:C6)</f>
        <v>37190079.880000003</v>
      </c>
      <c r="D7" s="135">
        <f>SUM(D3:D6)</f>
        <v>7</v>
      </c>
      <c r="E7" s="136">
        <f>SUM(E3:E6)</f>
        <v>2</v>
      </c>
      <c r="F7" s="149">
        <f t="shared" ref="F7" si="0">SUM(F3:F6)</f>
        <v>333470.24999999994</v>
      </c>
    </row>
    <row r="9" spans="1:6" ht="16.5" customHeight="1" thickBot="1" x14ac:dyDescent="0.3">
      <c r="B9" s="8"/>
    </row>
    <row r="10" spans="1:6" s="12" customFormat="1" ht="16.5" customHeight="1" thickBot="1" x14ac:dyDescent="0.3">
      <c r="A10" s="144" t="s">
        <v>325</v>
      </c>
      <c r="B10" s="137" t="s">
        <v>160</v>
      </c>
      <c r="C10" s="119" t="s">
        <v>326</v>
      </c>
      <c r="D10"/>
      <c r="E10"/>
      <c r="F10"/>
    </row>
    <row r="11" spans="1:6" ht="16.5" customHeight="1" x14ac:dyDescent="0.25">
      <c r="A11" s="145" t="s">
        <v>284</v>
      </c>
      <c r="B11" s="124">
        <v>13</v>
      </c>
      <c r="C11" s="126">
        <v>5162617.57</v>
      </c>
    </row>
    <row r="12" spans="1:6" ht="16.5" customHeight="1" x14ac:dyDescent="0.25">
      <c r="A12" s="146" t="s">
        <v>327</v>
      </c>
      <c r="B12" s="129">
        <v>24</v>
      </c>
      <c r="C12" s="130">
        <v>1649507.77</v>
      </c>
      <c r="D12" s="9"/>
    </row>
    <row r="13" spans="1:6" ht="16.5" customHeight="1" x14ac:dyDescent="0.25">
      <c r="A13" s="146" t="s">
        <v>328</v>
      </c>
      <c r="B13" s="129">
        <v>43</v>
      </c>
      <c r="C13" s="130">
        <v>1001856.67</v>
      </c>
      <c r="D13" s="9"/>
    </row>
    <row r="14" spans="1:6" ht="16.5" customHeight="1" x14ac:dyDescent="0.25">
      <c r="A14" s="146" t="s">
        <v>329</v>
      </c>
      <c r="B14" s="129">
        <v>15</v>
      </c>
      <c r="C14" s="130">
        <v>27662611.949999999</v>
      </c>
      <c r="D14" s="9"/>
    </row>
    <row r="15" spans="1:6" ht="16.5" customHeight="1" thickBot="1" x14ac:dyDescent="0.3">
      <c r="A15" s="147" t="s">
        <v>330</v>
      </c>
      <c r="B15" s="132">
        <v>20</v>
      </c>
      <c r="C15" s="138">
        <v>1713485.92</v>
      </c>
      <c r="D15" s="9"/>
    </row>
    <row r="16" spans="1:6" ht="16.5" customHeight="1" thickBot="1" x14ac:dyDescent="0.3">
      <c r="A16" s="148" t="s">
        <v>124</v>
      </c>
      <c r="B16" s="119">
        <f>SUM(B11:B15)</f>
        <v>115</v>
      </c>
      <c r="C16" s="139">
        <f>SUM(C11:C15)</f>
        <v>37190079.880000003</v>
      </c>
      <c r="D16" s="9"/>
    </row>
    <row r="17" spans="2:4" ht="16.5" customHeight="1" x14ac:dyDescent="0.25">
      <c r="B17" s="140"/>
      <c r="C17" s="141"/>
      <c r="D17" s="9"/>
    </row>
    <row r="18" spans="2:4" ht="16.5" customHeight="1" x14ac:dyDescent="0.25">
      <c r="B18" s="140"/>
      <c r="C18" s="141"/>
      <c r="D18" s="9"/>
    </row>
    <row r="19" spans="2:4" ht="16.5" customHeight="1" x14ac:dyDescent="0.25">
      <c r="B19" s="140"/>
      <c r="C19" s="141"/>
      <c r="D19" s="9"/>
    </row>
    <row r="20" spans="2:4" ht="16.5" customHeight="1" x14ac:dyDescent="0.25">
      <c r="C20" s="141"/>
      <c r="D20" s="9"/>
    </row>
    <row r="21" spans="2:4" ht="16.5" customHeight="1" x14ac:dyDescent="0.25">
      <c r="C21" s="141"/>
    </row>
    <row r="22" spans="2:4" ht="16.5" customHeight="1" x14ac:dyDescent="0.25">
      <c r="C22" s="141"/>
    </row>
    <row r="23" spans="2:4" ht="16.5" customHeight="1" x14ac:dyDescent="0.25">
      <c r="C23" s="141"/>
    </row>
    <row r="24" spans="2:4" ht="16.5" customHeight="1" x14ac:dyDescent="0.25">
      <c r="C24" s="9"/>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March 2015-16</vt:lpstr>
      <vt:lpstr>AMOUNTS RECOVERED</vt:lpstr>
      <vt:lpstr>SUMMARY</vt:lpstr>
    </vt:vector>
  </TitlesOfParts>
  <Company>Correctional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kobusde</dc:creator>
  <cp:lastModifiedBy>Ben Kali</cp:lastModifiedBy>
  <cp:lastPrinted>2017-06-09T12:44:28Z</cp:lastPrinted>
  <dcterms:created xsi:type="dcterms:W3CDTF">2015-05-18T06:52:22Z</dcterms:created>
  <dcterms:modified xsi:type="dcterms:W3CDTF">2017-06-12T06:44:15Z</dcterms:modified>
</cp:coreProperties>
</file>