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Fruitless and Wasteful AFS" sheetId="10" r:id="rId1"/>
    <sheet name="National Office" sheetId="1" r:id="rId2"/>
    <sheet name="Regional Office" sheetId="2" r:id="rId3"/>
  </sheets>
  <calcPr calcId="125725"/>
</workbook>
</file>

<file path=xl/calcChain.xml><?xml version="1.0" encoding="utf-8"?>
<calcChain xmlns="http://schemas.openxmlformats.org/spreadsheetml/2006/main">
  <c r="B5" i="10"/>
  <c r="B7" s="1"/>
  <c r="C182" i="1" l="1"/>
  <c r="C178"/>
  <c r="C148"/>
  <c r="C128"/>
  <c r="C122"/>
  <c r="C110"/>
  <c r="C98"/>
  <c r="C87"/>
  <c r="C60"/>
  <c r="C41"/>
  <c r="C184" s="1"/>
</calcChain>
</file>

<file path=xl/sharedStrings.xml><?xml version="1.0" encoding="utf-8"?>
<sst xmlns="http://schemas.openxmlformats.org/spreadsheetml/2006/main" count="992" uniqueCount="439">
  <si>
    <t xml:space="preserve">FRUITLESS AND WASTEFUL EXPENDITURE : NATIONAL OFFICE </t>
  </si>
  <si>
    <t>DIRECTORATE</t>
  </si>
  <si>
    <t xml:space="preserve">Transaction Date </t>
  </si>
  <si>
    <t>Amount</t>
  </si>
  <si>
    <t>Date of Payment</t>
  </si>
  <si>
    <t>Payment Number  PM / FA</t>
  </si>
  <si>
    <t>Description of Incident</t>
  </si>
  <si>
    <t>Action to be taken</t>
  </si>
  <si>
    <t>April-June 2015</t>
  </si>
  <si>
    <t>INTERNAL AUDIT</t>
  </si>
  <si>
    <t>06/04/2015</t>
  </si>
  <si>
    <t>10/06/2015</t>
  </si>
  <si>
    <t>PM-206278</t>
  </si>
  <si>
    <t>ACCOMMODATION</t>
  </si>
  <si>
    <t>Memorandum feedback received from offical.</t>
  </si>
  <si>
    <t>Corporate Services</t>
  </si>
  <si>
    <t>20/03/2015</t>
  </si>
  <si>
    <t>PM-206751</t>
  </si>
  <si>
    <t>REGULATIONS</t>
  </si>
  <si>
    <t>07/04/2015</t>
  </si>
  <si>
    <t>11/06/2015</t>
  </si>
  <si>
    <t>PM-206382</t>
  </si>
  <si>
    <t>TRANSPORTATION</t>
  </si>
  <si>
    <t>Macro Planning - Water Services</t>
  </si>
  <si>
    <t>03/03/2015</t>
  </si>
  <si>
    <t>08/06/2015</t>
  </si>
  <si>
    <t>PM-205974</t>
  </si>
  <si>
    <t>Debt recovery process has been initiated.</t>
  </si>
  <si>
    <t>Ministry</t>
  </si>
  <si>
    <t>01/05/2015</t>
  </si>
  <si>
    <t>28/05/2015</t>
  </si>
  <si>
    <t>PM-206112</t>
  </si>
  <si>
    <t>Official does not appear on the departmental email list</t>
  </si>
  <si>
    <t>01/06/2015</t>
  </si>
  <si>
    <t>PM-206136</t>
  </si>
  <si>
    <t>Admin, landmatters and Permits</t>
  </si>
  <si>
    <t>19/03/2015</t>
  </si>
  <si>
    <t>29/05/2015</t>
  </si>
  <si>
    <t>PM-206021</t>
  </si>
  <si>
    <t>16/03/2015</t>
  </si>
  <si>
    <t>PM-205792</t>
  </si>
  <si>
    <t>Memorandum feedback submitted for both Phakamisa Hobongwana and Rhulani Ngobeni</t>
  </si>
  <si>
    <t>PM-205791</t>
  </si>
  <si>
    <t>PM-205790</t>
  </si>
  <si>
    <t>INTERNATIONAL RELATIONS</t>
  </si>
  <si>
    <t>PM-206052</t>
  </si>
  <si>
    <t>NTERNAL AUDIT</t>
  </si>
  <si>
    <t>PM-206155</t>
  </si>
  <si>
    <t>INFORMATION PROGRAMS</t>
  </si>
  <si>
    <t>01/07/2015</t>
  </si>
  <si>
    <t>29/03/2015</t>
  </si>
  <si>
    <t>MINISTRY</t>
  </si>
  <si>
    <t>16/03/2016</t>
  </si>
  <si>
    <t>PM-205789</t>
  </si>
  <si>
    <t>PM-206050</t>
  </si>
  <si>
    <t>DG</t>
  </si>
  <si>
    <t>05/03/2015</t>
  </si>
  <si>
    <t>27/05/2015</t>
  </si>
  <si>
    <t>PM-205673</t>
  </si>
  <si>
    <t>13/03/2015</t>
  </si>
  <si>
    <t>15/04/2015</t>
  </si>
  <si>
    <t>PM-202124</t>
  </si>
  <si>
    <t>18/03/2015</t>
  </si>
  <si>
    <t>14/04/2015</t>
  </si>
  <si>
    <t>PM-202157</t>
  </si>
  <si>
    <t>Memorandum submitted for both Phakamisa Hobongwana and Rhulani Ngobeni</t>
  </si>
  <si>
    <t>WATER USE EFFICIENCY</t>
  </si>
  <si>
    <t>23/04/2015</t>
  </si>
  <si>
    <t>PM-202718</t>
  </si>
  <si>
    <t>COMMUNICATION SERVICES</t>
  </si>
  <si>
    <t>07/05/2015</t>
  </si>
  <si>
    <t>NATIONAL TRANSFER TASK TEAM</t>
  </si>
  <si>
    <t>30/03/2015</t>
  </si>
  <si>
    <t>11/05/2015</t>
  </si>
  <si>
    <t>PM-204070</t>
  </si>
  <si>
    <t>W/S: POLICY &amp; STRATEGY</t>
  </si>
  <si>
    <t>PM-204061</t>
  </si>
  <si>
    <t>PM-204068</t>
  </si>
  <si>
    <t>09/03/2015</t>
  </si>
  <si>
    <t>16/04/2015</t>
  </si>
  <si>
    <t>PM-202269</t>
  </si>
  <si>
    <t>31/03/2015</t>
  </si>
  <si>
    <t>13/05/2015</t>
  </si>
  <si>
    <t>PM-204324</t>
  </si>
  <si>
    <t>SD: COMPLIANCE MONITORING AND INVESTIGATIONS</t>
  </si>
  <si>
    <t>15/05/2015</t>
  </si>
  <si>
    <t>OPERATIONAL SUPPORT</t>
  </si>
  <si>
    <t>26/03/2015</t>
  </si>
  <si>
    <t>21/05/2015</t>
  </si>
  <si>
    <t>PM-204846</t>
  </si>
  <si>
    <t>SANITATION</t>
  </si>
  <si>
    <t>26/05/2015</t>
  </si>
  <si>
    <t>PM-205326</t>
  </si>
  <si>
    <t>12/06/2015</t>
  </si>
  <si>
    <t>PM-206947</t>
  </si>
  <si>
    <t>SAFETY &amp; SECURITY MANAGEMENT</t>
  </si>
  <si>
    <t>PM-207093</t>
  </si>
  <si>
    <t>MANAGEMENT ACCOUNTING</t>
  </si>
  <si>
    <t>17/04/2015</t>
  </si>
  <si>
    <t>24/06/2015</t>
  </si>
  <si>
    <t>PM-207954</t>
  </si>
  <si>
    <t> REGULATION</t>
  </si>
  <si>
    <t>27/04/2015</t>
  </si>
  <si>
    <t>18/06/2015</t>
  </si>
  <si>
    <t>PM-207317</t>
  </si>
  <si>
    <t>TRANSFORMATION</t>
  </si>
  <si>
    <t>PM-207263</t>
  </si>
  <si>
    <t>CD: INTERNAL AUDIT</t>
  </si>
  <si>
    <t>PM-207563</t>
  </si>
  <si>
    <t>CD:BULK INFRASTRUCTURE PROGRAMME</t>
  </si>
  <si>
    <t>21/04/2015</t>
  </si>
  <si>
    <t>19/06/2015</t>
  </si>
  <si>
    <t>PM-207478</t>
  </si>
  <si>
    <t>NATIONAL WATER RESOURCE PLANNING</t>
  </si>
  <si>
    <t>17/05/2015</t>
  </si>
  <si>
    <t>30/06/2015</t>
  </si>
  <si>
    <t>PM-208466</t>
  </si>
  <si>
    <t>TOTAL</t>
  </si>
  <si>
    <t>WATER ALLOCATION</t>
  </si>
  <si>
    <t>04/05/2015</t>
  </si>
  <si>
    <t>10/07/2015</t>
  </si>
  <si>
    <t>PM-209222</t>
  </si>
  <si>
    <t>24/07/2015</t>
  </si>
  <si>
    <t>03/07/2015</t>
  </si>
  <si>
    <t>PM-208659</t>
  </si>
  <si>
    <t>SUPPLY CHAIN MANAGEMENT</t>
  </si>
  <si>
    <t>PM-208497</t>
  </si>
  <si>
    <t>TRANSPORT</t>
  </si>
  <si>
    <t>24/04/2015</t>
  </si>
  <si>
    <t>16/07/21015</t>
  </si>
  <si>
    <t>PM-210165</t>
  </si>
  <si>
    <t>RESOURCE PROTECTION &amp; WASTE</t>
  </si>
  <si>
    <t>16/07/2015</t>
  </si>
  <si>
    <t>PM-209938</t>
  </si>
  <si>
    <t>30/04/2015</t>
  </si>
  <si>
    <t>17/07/2015</t>
  </si>
  <si>
    <t>PM-210499</t>
  </si>
  <si>
    <t>16/06/2015</t>
  </si>
  <si>
    <t>PM-210498</t>
  </si>
  <si>
    <t>STAKEHOLDER EMPOWERMENT</t>
  </si>
  <si>
    <t>07/06/2015</t>
  </si>
  <si>
    <t>23/07/2015</t>
  </si>
  <si>
    <t>PM-210842</t>
  </si>
  <si>
    <t>13/04/2015</t>
  </si>
  <si>
    <t>PM-211504</t>
  </si>
  <si>
    <t>DIR: WATER RESOURCE CLASSIFICATION</t>
  </si>
  <si>
    <t>21/07/2015</t>
  </si>
  <si>
    <t>PM-069461</t>
  </si>
  <si>
    <t>PM-210866</t>
  </si>
  <si>
    <t>LAND MATTERS</t>
  </si>
  <si>
    <t>PM-210735</t>
  </si>
  <si>
    <t>12/05/2015</t>
  </si>
  <si>
    <t>PM-211551</t>
  </si>
  <si>
    <t>PM-211555</t>
  </si>
  <si>
    <t>30/07/2015</t>
  </si>
  <si>
    <t>PM-212201</t>
  </si>
  <si>
    <t>28/07/2015</t>
  </si>
  <si>
    <t>PM-211887</t>
  </si>
  <si>
    <t>03/06/2015</t>
  </si>
  <si>
    <t>11/08/2015</t>
  </si>
  <si>
    <t>PM-212678</t>
  </si>
  <si>
    <t>CD: TRANSFORMATION POLICY AND COORDINATION</t>
  </si>
  <si>
    <t>21/06/2015</t>
  </si>
  <si>
    <t>13/08/2015</t>
  </si>
  <si>
    <t>PM-212992</t>
  </si>
  <si>
    <t>W/S: SECTOR DEVELOPMENT</t>
  </si>
  <si>
    <t>14/08/2015</t>
  </si>
  <si>
    <t>PM-213135</t>
  </si>
  <si>
    <t>02/06/2015</t>
  </si>
  <si>
    <t>18/08/2015</t>
  </si>
  <si>
    <t>PM-213324</t>
  </si>
  <si>
    <t>19/08/2015</t>
  </si>
  <si>
    <t>PM-214105</t>
  </si>
  <si>
    <t>PM-241110</t>
  </si>
  <si>
    <t>21/08/2015</t>
  </si>
  <si>
    <t>PM-214786</t>
  </si>
  <si>
    <t>CD: COMMUNICATION SERVICES</t>
  </si>
  <si>
    <t>13/07/2015</t>
  </si>
  <si>
    <t>20/08/2015</t>
  </si>
  <si>
    <t>PM-214259</t>
  </si>
  <si>
    <t>14/07/2015</t>
  </si>
  <si>
    <t>PM-213822</t>
  </si>
  <si>
    <t>04/07/2015</t>
  </si>
  <si>
    <t>PM-213777</t>
  </si>
  <si>
    <t>WMIG</t>
  </si>
  <si>
    <t>15/07/2015</t>
  </si>
  <si>
    <t>PM-214095</t>
  </si>
  <si>
    <t>26/08/2015</t>
  </si>
  <si>
    <t>PM-215287</t>
  </si>
  <si>
    <t>PM-215289</t>
  </si>
  <si>
    <t>PM-215290</t>
  </si>
  <si>
    <t>PM-215921</t>
  </si>
  <si>
    <t>PM-215305</t>
  </si>
  <si>
    <t>PM-215306</t>
  </si>
  <si>
    <t>PM-215311</t>
  </si>
  <si>
    <t>PM-215312</t>
  </si>
  <si>
    <t>04/06/2015</t>
  </si>
  <si>
    <t>24/08/2015</t>
  </si>
  <si>
    <t>PM-215041</t>
  </si>
  <si>
    <t>27/08/2015</t>
  </si>
  <si>
    <t>PM-215615</t>
  </si>
  <si>
    <t>05/06/2015</t>
  </si>
  <si>
    <t>25/08/2015</t>
  </si>
  <si>
    <t>PM-215028</t>
  </si>
  <si>
    <t>PM-215029</t>
  </si>
  <si>
    <t>PM-215019</t>
  </si>
  <si>
    <t>08/09/2015</t>
  </si>
  <si>
    <t>PM-215488</t>
  </si>
  <si>
    <t>22/06/2015</t>
  </si>
  <si>
    <t>07/09/2015</t>
  </si>
  <si>
    <t>FA-1538031</t>
  </si>
  <si>
    <t>HRM</t>
  </si>
  <si>
    <t>09/07/2015</t>
  </si>
  <si>
    <t>14/09/2015</t>
  </si>
  <si>
    <t>PM-215612</t>
  </si>
  <si>
    <t>PM-215399</t>
  </si>
  <si>
    <t>CD: RESOURCE DIRECTED MEASURES</t>
  </si>
  <si>
    <t>19/09/2015</t>
  </si>
  <si>
    <t>PM-215776</t>
  </si>
  <si>
    <t>TALENT MANAGEMENT</t>
  </si>
  <si>
    <t>21/09/2015</t>
  </si>
  <si>
    <t>PM-215377</t>
  </si>
  <si>
    <t>30/09/2015</t>
  </si>
  <si>
    <t>PM-218455</t>
  </si>
  <si>
    <t>PM-218482</t>
  </si>
  <si>
    <t>WATER USE</t>
  </si>
  <si>
    <t>21/10/2015</t>
  </si>
  <si>
    <t>PM-219932</t>
  </si>
  <si>
    <t>officials not avaible on DWS contact list</t>
  </si>
  <si>
    <t>12/08/2015</t>
  </si>
  <si>
    <t>PM-219876</t>
  </si>
  <si>
    <t>STRATEGY AND OVERSIGHT</t>
  </si>
  <si>
    <t>PM-219398</t>
  </si>
  <si>
    <t>GIS</t>
  </si>
  <si>
    <t>16/10/2015</t>
  </si>
  <si>
    <t>PM-219297</t>
  </si>
  <si>
    <t>SLIM</t>
  </si>
  <si>
    <t>PM-219304</t>
  </si>
  <si>
    <t>SD: ECONOMIC REGULATION</t>
  </si>
  <si>
    <t>07/08/2015</t>
  </si>
  <si>
    <t>15/10/2015</t>
  </si>
  <si>
    <t>PM-219506</t>
  </si>
  <si>
    <t>WSSD</t>
  </si>
  <si>
    <t>13/10/2015</t>
  </si>
  <si>
    <t>PM-219035</t>
  </si>
  <si>
    <t>17/08/2015</t>
  </si>
  <si>
    <t>PM-218954</t>
  </si>
  <si>
    <t>31/07/2015</t>
  </si>
  <si>
    <t>09/10/2015</t>
  </si>
  <si>
    <t>PM-218774</t>
  </si>
  <si>
    <t>12/10/2015</t>
  </si>
  <si>
    <t>11/11/2015</t>
  </si>
  <si>
    <t>ASSETS MANAGEMENT</t>
  </si>
  <si>
    <t>11/09/2015</t>
  </si>
  <si>
    <t>13/11/2015</t>
  </si>
  <si>
    <t>PM-220842</t>
  </si>
  <si>
    <t>memorandum feedback received from offical.</t>
  </si>
  <si>
    <t>PM-220838</t>
  </si>
  <si>
    <t>W SECTOR PROG. MANAGEMENT SUPPORT</t>
  </si>
  <si>
    <t>31/08/2015</t>
  </si>
  <si>
    <t>18/11/2015</t>
  </si>
  <si>
    <t>PM-221191</t>
  </si>
  <si>
    <t>10/09/2015</t>
  </si>
  <si>
    <t>PM-221275</t>
  </si>
  <si>
    <t>FINANCIAL ACCOUNTING</t>
  </si>
  <si>
    <t>16/11/2015</t>
  </si>
  <si>
    <t>PM-220978</t>
  </si>
  <si>
    <t>MANAGEMENT</t>
  </si>
  <si>
    <t>18/09/2015</t>
  </si>
  <si>
    <t>PM-221220</t>
  </si>
  <si>
    <t>WATER SERVICES</t>
  </si>
  <si>
    <t>24/11/2015</t>
  </si>
  <si>
    <t>PM-221568</t>
  </si>
  <si>
    <t>GENDER MAINSTREAMING</t>
  </si>
  <si>
    <t>23/09/2015</t>
  </si>
  <si>
    <t>PM-221698</t>
  </si>
  <si>
    <t>DIR:SURFACE &amp; GROUND WATER INFO</t>
  </si>
  <si>
    <t>28/08/2015</t>
  </si>
  <si>
    <t>02/12/2015</t>
  </si>
  <si>
    <t>PM-222152</t>
  </si>
  <si>
    <t>14/11/2015</t>
  </si>
  <si>
    <t>10/12/2015</t>
  </si>
  <si>
    <t>FA-1550793</t>
  </si>
  <si>
    <t>04/11/2015</t>
  </si>
  <si>
    <t>24/12/2015</t>
  </si>
  <si>
    <t>FA-1541638</t>
  </si>
  <si>
    <t>OCIO</t>
  </si>
  <si>
    <t>20/05/2015</t>
  </si>
  <si>
    <t>22/07/2015</t>
  </si>
  <si>
    <t>FA-1502678</t>
  </si>
  <si>
    <t>LEGAL FEES</t>
  </si>
  <si>
    <t>UNDER INVESTIGATION</t>
  </si>
  <si>
    <t>DIR:INSTITUTIONAL ESTABLISHMENT</t>
  </si>
  <si>
    <t>12/01/2016</t>
  </si>
  <si>
    <t>FA-1555135</t>
  </si>
  <si>
    <t>ACCOMODATION</t>
  </si>
  <si>
    <t>DIR:WATER USE EFFICIENCY</t>
  </si>
  <si>
    <t>11/112015</t>
  </si>
  <si>
    <t>04/01/2016</t>
  </si>
  <si>
    <t>FA-1553689</t>
  </si>
  <si>
    <t>DIR:INTERNAL COMMUNICATION</t>
  </si>
  <si>
    <t>10/11/2015</t>
  </si>
  <si>
    <t>FA-1553690</t>
  </si>
  <si>
    <t>06/10/2015</t>
  </si>
  <si>
    <t>PM-222944</t>
  </si>
  <si>
    <t>11/10/2015</t>
  </si>
  <si>
    <t>PM-222970</t>
  </si>
  <si>
    <t>29/10/2015</t>
  </si>
  <si>
    <t>PM-223120</t>
  </si>
  <si>
    <t>DIR:INTER GOV RELAT &amp; SEC COLL</t>
  </si>
  <si>
    <t>01/10/2015</t>
  </si>
  <si>
    <t>PM-222904</t>
  </si>
  <si>
    <t>05/01/2016</t>
  </si>
  <si>
    <t>PM-222885</t>
  </si>
  <si>
    <t>18/01/2015</t>
  </si>
  <si>
    <t>PM-224095</t>
  </si>
  <si>
    <t>18/10/2016</t>
  </si>
  <si>
    <t>PM-224061</t>
  </si>
  <si>
    <t>28/10/2015</t>
  </si>
  <si>
    <t>18/01/2016</t>
  </si>
  <si>
    <t>PM-224066</t>
  </si>
  <si>
    <t>DIR:YOUTH BBBEE&amp;SCHOOL INTERVE</t>
  </si>
  <si>
    <t>26/11/2015</t>
  </si>
  <si>
    <t>13/01/2016</t>
  </si>
  <si>
    <t>FA-1555808</t>
  </si>
  <si>
    <t>DIR:INSTIT FINANCE&amp; TECH PERF</t>
  </si>
  <si>
    <t>FA-1554358</t>
  </si>
  <si>
    <t>DIR:NATIONAL WATER PLANNING</t>
  </si>
  <si>
    <t>15/09/2015</t>
  </si>
  <si>
    <t>11/01/2016</t>
  </si>
  <si>
    <t>FA-1554001</t>
  </si>
  <si>
    <t>CD:INSTITUTIONAL OVERSIGHT</t>
  </si>
  <si>
    <t>03/12/2015</t>
  </si>
  <si>
    <t>26/01/2016</t>
  </si>
  <si>
    <t>FA-1560225</t>
  </si>
  <si>
    <t>DIR:GLOBAL MULTILATERALS</t>
  </si>
  <si>
    <t>08/10/2015</t>
  </si>
  <si>
    <t>27/01/2016</t>
  </si>
  <si>
    <t>PM-224685</t>
  </si>
  <si>
    <t>CD:TRANSBOUND WATER RESOURCES</t>
  </si>
  <si>
    <t>22/11/2015</t>
  </si>
  <si>
    <t>PM-224681</t>
  </si>
  <si>
    <t>DIR:CORPORATE COMMUNICATIONS</t>
  </si>
  <si>
    <t>05/11/2015</t>
  </si>
  <si>
    <t>02/02/2016</t>
  </si>
  <si>
    <t>PM-225144</t>
  </si>
  <si>
    <t xml:space="preserve">letter to be sent to the official  </t>
  </si>
  <si>
    <t>23/10/2015</t>
  </si>
  <si>
    <t>PM-225133</t>
  </si>
  <si>
    <t>01/11/2015</t>
  </si>
  <si>
    <t>PM-225131</t>
  </si>
  <si>
    <t>PM-225130</t>
  </si>
  <si>
    <t>DIR:EXECUTIVE SUPPORT</t>
  </si>
  <si>
    <t>06/11/2015</t>
  </si>
  <si>
    <t>PM-224883</t>
  </si>
  <si>
    <t>CD:SANITATION SERVICES</t>
  </si>
  <si>
    <t>PM-225338</t>
  </si>
  <si>
    <t>25/11/2015</t>
  </si>
  <si>
    <t>PM-225340</t>
  </si>
  <si>
    <t>CD:CORPORATE COMMUNICATIONS</t>
  </si>
  <si>
    <t>03/11/2015</t>
  </si>
  <si>
    <t>01/02/2016</t>
  </si>
  <si>
    <t>PM-225013</t>
  </si>
  <si>
    <t>DIR:MEDIA LIAISON</t>
  </si>
  <si>
    <t>PM-225037</t>
  </si>
  <si>
    <t>PM-225032</t>
  </si>
  <si>
    <t>12/11/2015</t>
  </si>
  <si>
    <t>05/02/2016</t>
  </si>
  <si>
    <t>PM-225621</t>
  </si>
  <si>
    <t>15/02/2016</t>
  </si>
  <si>
    <t>PM-225920</t>
  </si>
  <si>
    <t>02/11/2015</t>
  </si>
  <si>
    <t>5/02/2016</t>
  </si>
  <si>
    <t>PM-225916</t>
  </si>
  <si>
    <t>DIR:WATER ALLOCATION</t>
  </si>
  <si>
    <t>PM-225843</t>
  </si>
  <si>
    <t>DIR:INFORMATION PROGRAMMES</t>
  </si>
  <si>
    <t>18/02/2016</t>
  </si>
  <si>
    <t>PM-226384</t>
  </si>
  <si>
    <t>20/11/2015</t>
  </si>
  <si>
    <t>PM-226288</t>
  </si>
  <si>
    <t>DIR:WR PLANNING SYSTEMS</t>
  </si>
  <si>
    <t>22/02/2016</t>
  </si>
  <si>
    <t>PM-226499</t>
  </si>
  <si>
    <t>DIR:HUMAN RESOURCES DEVELOPMENT</t>
  </si>
  <si>
    <t>11/12/2015</t>
  </si>
  <si>
    <t>PM-226811</t>
  </si>
  <si>
    <t>15/12/2015</t>
  </si>
  <si>
    <t>23/02/2016</t>
  </si>
  <si>
    <t>PM-227018</t>
  </si>
  <si>
    <t>PM-227012</t>
  </si>
  <si>
    <t>14/12/2015</t>
  </si>
  <si>
    <t>24/02/2016</t>
  </si>
  <si>
    <t>PM-062064</t>
  </si>
  <si>
    <t>4/12/2015</t>
  </si>
  <si>
    <t>PM-227113</t>
  </si>
  <si>
    <t>DIR:WATER USE LICENCING AUTH</t>
  </si>
  <si>
    <t>25/02/2016</t>
  </si>
  <si>
    <t>PM-227254</t>
  </si>
  <si>
    <t>PM-227118</t>
  </si>
  <si>
    <t>PM-227129</t>
  </si>
  <si>
    <t>DIR:DAM SAFETY REGULATION</t>
  </si>
  <si>
    <t>PM-227036</t>
  </si>
  <si>
    <t>DIR:SADC</t>
  </si>
  <si>
    <t>29/01/2016</t>
  </si>
  <si>
    <t>27/02/2016</t>
  </si>
  <si>
    <t>FA-1571805</t>
  </si>
  <si>
    <t>19/03/2016</t>
  </si>
  <si>
    <t>FA-1577950</t>
  </si>
  <si>
    <t xml:space="preserve">FRUITLESS AND WASTEFUL EXPENDITURE : REGIONAL OFFICES </t>
  </si>
  <si>
    <t>Programme</t>
  </si>
  <si>
    <t>Responsible Manager</t>
  </si>
  <si>
    <t xml:space="preserve">Western Cape </t>
  </si>
  <si>
    <t>Reg Water Drilling Services</t>
  </si>
  <si>
    <t>Trying to schedule a meeting with Standard Bank for Interest Write off negotiations.</t>
  </si>
  <si>
    <t>Reg Hydrological Services</t>
  </si>
  <si>
    <t>Regional Enforcement</t>
  </si>
  <si>
    <t>Reg Water  Drilling Services</t>
  </si>
  <si>
    <t>Trying to schedule a meeting with Standard Bank for interest Write Off Negotiations.</t>
  </si>
  <si>
    <t>Northern Cape</t>
  </si>
  <si>
    <t xml:space="preserve">Free State </t>
  </si>
  <si>
    <t xml:space="preserve">FREE STATE </t>
  </si>
  <si>
    <t>Hydro</t>
  </si>
  <si>
    <t>North West</t>
  </si>
  <si>
    <t>The official was informed.</t>
  </si>
  <si>
    <t>Letter to be sent</t>
  </si>
  <si>
    <t>ANALYSIS OF FRUITLESS &amp; WASTEFUL EXPENDITURE</t>
  </si>
  <si>
    <t>AMOUNT</t>
  </si>
  <si>
    <t>Opening Balance 2015/16</t>
  </si>
  <si>
    <t>1.Travel and Accommodation: Head Office</t>
  </si>
  <si>
    <t>2.Interest on invoice under legal dispute</t>
  </si>
  <si>
    <t>3.Travel and Accommodation: Regions</t>
  </si>
  <si>
    <t>4.Duplicate payments at Implementing Agents</t>
  </si>
  <si>
    <t>GRAND TOTAL AS AT 31 MARCH 2016</t>
  </si>
  <si>
    <t>PM-206137</t>
  </si>
  <si>
    <t>PM-206156</t>
  </si>
  <si>
    <t>PM-204325</t>
  </si>
  <si>
    <t>GRAND TOTAL</t>
  </si>
  <si>
    <t>GRAND TOTAL REGIONS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</si>
</sst>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[$R-1C09]\ * #,##0.00_ ;_ [$R-1C09]\ * \-#,##0.00_ ;_ [$R-1C09]\ * &quot;-&quot;??_ ;_ @_ "/>
    <numFmt numFmtId="165" formatCode="&quot;R&quot;\ #,##0.00"/>
    <numFmt numFmtId="166" formatCode="_ * #,##0_ ;_ * \-#,##0_ ;_ * &quot;-&quot;??_ ;_ @_ 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Gill Sans MT"/>
      <family val="2"/>
    </font>
    <font>
      <sz val="11"/>
      <color rgb="FF1F497D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7" xfId="0" applyFont="1" applyFill="1" applyBorder="1"/>
    <xf numFmtId="14" fontId="3" fillId="2" borderId="7" xfId="0" applyNumberFormat="1" applyFont="1" applyFill="1" applyBorder="1"/>
    <xf numFmtId="0" fontId="3" fillId="2" borderId="7" xfId="0" applyFont="1" applyFill="1" applyBorder="1"/>
    <xf numFmtId="164" fontId="3" fillId="2" borderId="7" xfId="0" applyNumberFormat="1" applyFont="1" applyFill="1" applyBorder="1"/>
    <xf numFmtId="0" fontId="0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 applyProtection="1">
      <alignment wrapText="1"/>
    </xf>
    <xf numFmtId="164" fontId="0" fillId="2" borderId="7" xfId="0" applyNumberFormat="1" applyFont="1" applyFill="1" applyBorder="1"/>
    <xf numFmtId="0" fontId="5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4" fontId="5" fillId="2" borderId="0" xfId="0" applyNumberFormat="1" applyFont="1" applyFill="1" applyBorder="1"/>
    <xf numFmtId="14" fontId="3" fillId="2" borderId="7" xfId="0" applyNumberFormat="1" applyFont="1" applyFill="1" applyBorder="1" applyAlignment="1"/>
    <xf numFmtId="0" fontId="3" fillId="2" borderId="7" xfId="0" applyFont="1" applyFill="1" applyBorder="1" applyAlignment="1"/>
    <xf numFmtId="0" fontId="5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 applyAlignment="1" applyProtection="1">
      <alignment wrapText="1"/>
    </xf>
    <xf numFmtId="0" fontId="6" fillId="2" borderId="0" xfId="0" applyFont="1" applyFill="1" applyBorder="1"/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0" fillId="2" borderId="0" xfId="0" applyFill="1" applyProtection="1"/>
    <xf numFmtId="0" fontId="0" fillId="2" borderId="0" xfId="0" applyFill="1" applyProtection="1"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165" fontId="8" fillId="2" borderId="7" xfId="0" applyNumberFormat="1" applyFont="1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165" fontId="8" fillId="2" borderId="18" xfId="0" applyNumberFormat="1" applyFont="1" applyFill="1" applyBorder="1" applyAlignment="1" applyProtection="1">
      <alignment wrapText="1"/>
      <protection locked="0"/>
    </xf>
    <xf numFmtId="165" fontId="8" fillId="2" borderId="0" xfId="0" applyNumberFormat="1" applyFont="1" applyFill="1" applyBorder="1" applyAlignment="1" applyProtection="1">
      <alignment wrapText="1"/>
      <protection locked="0"/>
    </xf>
    <xf numFmtId="0" fontId="10" fillId="2" borderId="7" xfId="0" applyFont="1" applyFill="1" applyBorder="1" applyAlignment="1" applyProtection="1">
      <alignment wrapText="1"/>
      <protection locked="0"/>
    </xf>
    <xf numFmtId="165" fontId="10" fillId="2" borderId="7" xfId="0" applyNumberFormat="1" applyFont="1" applyFill="1" applyBorder="1" applyAlignment="1" applyProtection="1">
      <alignment wrapText="1"/>
      <protection locked="0"/>
    </xf>
    <xf numFmtId="0" fontId="10" fillId="2" borderId="18" xfId="0" applyFont="1" applyFill="1" applyBorder="1" applyAlignment="1" applyProtection="1">
      <alignment wrapText="1"/>
      <protection locked="0"/>
    </xf>
    <xf numFmtId="165" fontId="10" fillId="2" borderId="18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165" fontId="11" fillId="2" borderId="3" xfId="0" applyNumberFormat="1" applyFont="1" applyFill="1" applyBorder="1" applyAlignment="1" applyProtection="1">
      <alignment wrapText="1"/>
      <protection locked="0"/>
    </xf>
    <xf numFmtId="165" fontId="4" fillId="2" borderId="8" xfId="0" applyNumberFormat="1" applyFont="1" applyFill="1" applyBorder="1" applyAlignment="1" applyProtection="1">
      <alignment vertical="top" wrapText="1"/>
      <protection locked="0"/>
    </xf>
    <xf numFmtId="165" fontId="4" fillId="2" borderId="0" xfId="0" applyNumberFormat="1" applyFont="1" applyFill="1" applyBorder="1" applyAlignment="1" applyProtection="1">
      <alignment vertical="top" wrapText="1"/>
      <protection locked="0"/>
    </xf>
    <xf numFmtId="165" fontId="10" fillId="2" borderId="0" xfId="0" applyNumberFormat="1" applyFont="1" applyFill="1" applyBorder="1" applyAlignment="1" applyProtection="1">
      <alignment wrapText="1"/>
      <protection locked="0"/>
    </xf>
    <xf numFmtId="0" fontId="12" fillId="2" borderId="7" xfId="0" applyFont="1" applyFill="1" applyBorder="1" applyAlignment="1" applyProtection="1">
      <alignment wrapText="1"/>
      <protection locked="0"/>
    </xf>
    <xf numFmtId="0" fontId="12" fillId="2" borderId="18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7" fillId="2" borderId="18" xfId="0" applyFont="1" applyFill="1" applyBorder="1" applyAlignment="1" applyProtection="1">
      <alignment vertical="top" wrapText="1"/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165" fontId="11" fillId="2" borderId="11" xfId="0" applyNumberFormat="1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vertical="top" wrapText="1"/>
      <protection locked="0"/>
    </xf>
    <xf numFmtId="165" fontId="0" fillId="2" borderId="0" xfId="0" applyNumberFormat="1" applyFill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6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/>
    <xf numFmtId="0" fontId="9" fillId="2" borderId="1" xfId="0" applyFont="1" applyFill="1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165" fontId="9" fillId="2" borderId="2" xfId="0" applyNumberFormat="1" applyFont="1" applyFill="1" applyBorder="1" applyAlignment="1" applyProtection="1">
      <alignment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166" fontId="0" fillId="0" borderId="0" xfId="1" applyNumberFormat="1" applyFont="1"/>
    <xf numFmtId="0" fontId="0" fillId="0" borderId="7" xfId="0" applyBorder="1"/>
    <xf numFmtId="166" fontId="0" fillId="0" borderId="7" xfId="1" applyNumberFormat="1" applyFont="1" applyBorder="1"/>
    <xf numFmtId="0" fontId="16" fillId="3" borderId="7" xfId="0" applyFont="1" applyFill="1" applyBorder="1"/>
    <xf numFmtId="166" fontId="16" fillId="3" borderId="7" xfId="1" applyNumberFormat="1" applyFont="1" applyFill="1" applyBorder="1"/>
    <xf numFmtId="0" fontId="0" fillId="5" borderId="7" xfId="0" applyFill="1" applyBorder="1"/>
    <xf numFmtId="166" fontId="0" fillId="5" borderId="7" xfId="1" applyNumberFormat="1" applyFont="1" applyFill="1" applyBorder="1"/>
    <xf numFmtId="0" fontId="17" fillId="0" borderId="7" xfId="0" applyFont="1" applyBorder="1"/>
    <xf numFmtId="166" fontId="17" fillId="0" borderId="7" xfId="1" applyNumberFormat="1" applyFont="1" applyBorder="1"/>
    <xf numFmtId="0" fontId="5" fillId="2" borderId="7" xfId="0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2" borderId="7" xfId="0" applyFont="1" applyFill="1" applyBorder="1"/>
    <xf numFmtId="164" fontId="5" fillId="2" borderId="7" xfId="0" applyNumberFormat="1" applyFont="1" applyFill="1" applyBorder="1"/>
    <xf numFmtId="0" fontId="15" fillId="5" borderId="7" xfId="0" applyFont="1" applyFill="1" applyBorder="1" applyAlignment="1" applyProtection="1">
      <alignment vertical="top" wrapText="1"/>
    </xf>
    <xf numFmtId="164" fontId="5" fillId="6" borderId="7" xfId="0" applyNumberFormat="1" applyFont="1" applyFill="1" applyBorder="1"/>
    <xf numFmtId="0" fontId="0" fillId="2" borderId="0" xfId="0" applyFill="1" applyAlignment="1" applyProtection="1">
      <protection locked="0"/>
    </xf>
    <xf numFmtId="0" fontId="15" fillId="3" borderId="17" xfId="0" applyFont="1" applyFill="1" applyBorder="1" applyAlignment="1" applyProtection="1">
      <alignment vertical="top" wrapText="1"/>
      <protection locked="0"/>
    </xf>
    <xf numFmtId="0" fontId="4" fillId="7" borderId="19" xfId="0" applyFont="1" applyFill="1" applyBorder="1" applyAlignment="1" applyProtection="1">
      <alignment vertical="top" wrapText="1"/>
      <protection locked="0"/>
    </xf>
    <xf numFmtId="0" fontId="7" fillId="7" borderId="20" xfId="0" applyFont="1" applyFill="1" applyBorder="1" applyAlignment="1" applyProtection="1">
      <alignment vertical="top" wrapText="1"/>
      <protection locked="0"/>
    </xf>
    <xf numFmtId="165" fontId="4" fillId="7" borderId="11" xfId="0" applyNumberFormat="1" applyFont="1" applyFill="1" applyBorder="1" applyAlignment="1" applyProtection="1">
      <alignment vertical="top" wrapText="1"/>
      <protection locked="0"/>
    </xf>
    <xf numFmtId="0" fontId="15" fillId="3" borderId="24" xfId="0" applyFont="1" applyFill="1" applyBorder="1" applyAlignment="1" applyProtection="1">
      <alignment vertical="top" wrapText="1"/>
      <protection locked="0"/>
    </xf>
    <xf numFmtId="0" fontId="15" fillId="3" borderId="25" xfId="0" applyFont="1" applyFill="1" applyBorder="1" applyAlignment="1" applyProtection="1">
      <alignment vertical="top" wrapText="1"/>
      <protection locked="0"/>
    </xf>
    <xf numFmtId="0" fontId="8" fillId="2" borderId="28" xfId="0" applyFont="1" applyFill="1" applyBorder="1" applyAlignment="1" applyProtection="1">
      <alignment wrapText="1"/>
      <protection locked="0"/>
    </xf>
    <xf numFmtId="0" fontId="8" fillId="2" borderId="30" xfId="0" applyFont="1" applyFill="1" applyBorder="1" applyAlignment="1" applyProtection="1">
      <alignment wrapText="1"/>
      <protection locked="0"/>
    </xf>
    <xf numFmtId="0" fontId="10" fillId="2" borderId="28" xfId="0" applyFont="1" applyFill="1" applyBorder="1" applyAlignment="1" applyProtection="1">
      <alignment wrapText="1"/>
      <protection locked="0"/>
    </xf>
    <xf numFmtId="0" fontId="10" fillId="2" borderId="30" xfId="0" applyFont="1" applyFill="1" applyBorder="1" applyAlignment="1" applyProtection="1">
      <alignment wrapText="1"/>
      <protection locked="0"/>
    </xf>
    <xf numFmtId="0" fontId="7" fillId="2" borderId="27" xfId="0" applyFont="1" applyFill="1" applyBorder="1" applyAlignment="1" applyProtection="1">
      <alignment vertical="top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vertical="top" wrapText="1"/>
      <protection locked="0"/>
    </xf>
    <xf numFmtId="0" fontId="10" fillId="2" borderId="29" xfId="0" applyFont="1" applyFill="1" applyBorder="1" applyAlignment="1" applyProtection="1">
      <alignment wrapText="1"/>
      <protection locked="0"/>
    </xf>
    <xf numFmtId="0" fontId="10" fillId="2" borderId="34" xfId="0" applyFont="1" applyFill="1" applyBorder="1" applyAlignment="1" applyProtection="1">
      <alignment wrapText="1"/>
      <protection locked="0"/>
    </xf>
    <xf numFmtId="0" fontId="10" fillId="2" borderId="35" xfId="0" applyFont="1" applyFill="1" applyBorder="1" applyAlignment="1" applyProtection="1">
      <alignment wrapText="1"/>
      <protection locked="0"/>
    </xf>
    <xf numFmtId="165" fontId="7" fillId="7" borderId="11" xfId="0" applyNumberFormat="1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17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7" fontId="18" fillId="3" borderId="7" xfId="0" applyNumberFormat="1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164" fontId="5" fillId="6" borderId="4" xfId="0" applyNumberFormat="1" applyFont="1" applyFill="1" applyBorder="1" applyAlignment="1">
      <alignment horizontal="center" wrapText="1"/>
    </xf>
    <xf numFmtId="164" fontId="5" fillId="6" borderId="5" xfId="0" applyNumberFormat="1" applyFont="1" applyFill="1" applyBorder="1" applyAlignment="1">
      <alignment horizontal="center" wrapText="1"/>
    </xf>
    <xf numFmtId="164" fontId="5" fillId="6" borderId="6" xfId="0" applyNumberFormat="1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10" fillId="2" borderId="31" xfId="0" applyFont="1" applyFill="1" applyBorder="1" applyAlignment="1" applyProtection="1">
      <alignment horizontal="center" vertical="top" wrapText="1"/>
      <protection locked="0"/>
    </xf>
    <xf numFmtId="0" fontId="10" fillId="2" borderId="32" xfId="0" applyFont="1" applyFill="1" applyBorder="1" applyAlignment="1" applyProtection="1">
      <alignment horizontal="center" vertical="top" wrapText="1"/>
      <protection locked="0"/>
    </xf>
    <xf numFmtId="0" fontId="10" fillId="2" borderId="33" xfId="0" applyFont="1" applyFill="1" applyBorder="1" applyAlignment="1" applyProtection="1">
      <alignment horizontal="center" vertical="top" wrapText="1"/>
      <protection locked="0"/>
    </xf>
    <xf numFmtId="17" fontId="3" fillId="3" borderId="26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C1" sqref="C1:C1048576"/>
    </sheetView>
  </sheetViews>
  <sheetFormatPr defaultRowHeight="15"/>
  <cols>
    <col min="1" max="1" width="48" customWidth="1"/>
    <col min="2" max="2" width="12.28515625" style="76" bestFit="1" customWidth="1"/>
  </cols>
  <sheetData>
    <row r="1" spans="1:2">
      <c r="A1" s="79" t="s">
        <v>426</v>
      </c>
      <c r="B1" s="80" t="s">
        <v>427</v>
      </c>
    </row>
    <row r="2" spans="1:2">
      <c r="A2" s="81" t="s">
        <v>428</v>
      </c>
      <c r="B2" s="82">
        <v>28025</v>
      </c>
    </row>
    <row r="3" spans="1:2">
      <c r="A3" s="77" t="s">
        <v>429</v>
      </c>
      <c r="B3" s="78">
        <v>131</v>
      </c>
    </row>
    <row r="4" spans="1:2">
      <c r="A4" s="77" t="s">
        <v>430</v>
      </c>
      <c r="B4" s="78">
        <v>6521</v>
      </c>
    </row>
    <row r="5" spans="1:2">
      <c r="A5" s="77" t="s">
        <v>431</v>
      </c>
      <c r="B5" s="78">
        <f>'Regional Office'!D35/1000</f>
        <v>0</v>
      </c>
    </row>
    <row r="6" spans="1:2">
      <c r="A6" s="77" t="s">
        <v>432</v>
      </c>
      <c r="B6" s="78">
        <v>52447</v>
      </c>
    </row>
    <row r="7" spans="1:2" ht="18.75">
      <c r="A7" s="83" t="s">
        <v>433</v>
      </c>
      <c r="B7" s="84">
        <f>SUM(B2:B6)</f>
        <v>87124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"/>
  <sheetViews>
    <sheetView topLeftCell="A155" workbookViewId="0">
      <selection activeCell="A184" sqref="A184:G184"/>
    </sheetView>
  </sheetViews>
  <sheetFormatPr defaultRowHeight="15"/>
  <cols>
    <col min="1" max="1" width="49.5703125" style="2" bestFit="1" customWidth="1"/>
    <col min="2" max="2" width="15.85546875" style="2" bestFit="1" customWidth="1"/>
    <col min="3" max="3" width="14" style="2" bestFit="1" customWidth="1"/>
    <col min="4" max="4" width="11.7109375" style="2" bestFit="1" customWidth="1"/>
    <col min="5" max="5" width="11.42578125" style="3" bestFit="1" customWidth="1"/>
    <col min="6" max="6" width="18.42578125" style="2" bestFit="1" customWidth="1"/>
    <col min="7" max="7" width="52" style="2" bestFit="1" customWidth="1"/>
    <col min="8" max="8" width="21.42578125" style="2" customWidth="1"/>
    <col min="9" max="9" width="17.7109375" style="2" customWidth="1"/>
    <col min="10" max="10" width="13.28515625" style="2" customWidth="1"/>
    <col min="11" max="11" width="13.42578125" style="2" customWidth="1"/>
    <col min="12" max="12" width="9.140625" style="2"/>
    <col min="13" max="13" width="20.140625" style="2" customWidth="1"/>
    <col min="14" max="16384" width="9.140625" style="2"/>
  </cols>
  <sheetData>
    <row r="1" spans="1:14" ht="24" hidden="1" thickBot="1">
      <c r="A1" s="1" t="s">
        <v>0</v>
      </c>
    </row>
    <row r="2" spans="1:14" s="37" customFormat="1" ht="45">
      <c r="A2" s="90" t="s">
        <v>1</v>
      </c>
      <c r="B2" s="90" t="s">
        <v>2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</row>
    <row r="3" spans="1:14">
      <c r="A3" s="115" t="s">
        <v>8</v>
      </c>
      <c r="B3" s="115"/>
      <c r="C3" s="116"/>
      <c r="D3" s="116"/>
      <c r="E3" s="116"/>
      <c r="F3" s="116"/>
      <c r="G3" s="116"/>
      <c r="H3" s="68"/>
      <c r="I3" s="68"/>
      <c r="J3" s="68"/>
      <c r="K3" s="68"/>
      <c r="L3" s="69"/>
      <c r="M3" s="4"/>
      <c r="N3" s="5"/>
    </row>
    <row r="4" spans="1:14" ht="15.75">
      <c r="A4" s="6" t="s">
        <v>9</v>
      </c>
      <c r="B4" s="7" t="s">
        <v>10</v>
      </c>
      <c r="C4" s="9">
        <v>1200</v>
      </c>
      <c r="D4" s="7" t="s">
        <v>11</v>
      </c>
      <c r="E4" s="9" t="s">
        <v>12</v>
      </c>
      <c r="F4" s="10" t="s">
        <v>13</v>
      </c>
      <c r="G4" s="11" t="s">
        <v>14</v>
      </c>
      <c r="H4" s="70"/>
      <c r="I4" s="68"/>
      <c r="J4" s="69"/>
      <c r="K4" s="69"/>
      <c r="L4" s="69"/>
    </row>
    <row r="5" spans="1:14">
      <c r="A5" s="8" t="s">
        <v>15</v>
      </c>
      <c r="B5" s="7" t="s">
        <v>16</v>
      </c>
      <c r="C5" s="9">
        <v>451</v>
      </c>
      <c r="D5" s="7" t="s">
        <v>11</v>
      </c>
      <c r="E5" s="9" t="s">
        <v>17</v>
      </c>
      <c r="F5" s="10" t="s">
        <v>13</v>
      </c>
      <c r="G5" s="11" t="s">
        <v>14</v>
      </c>
      <c r="H5" s="69"/>
      <c r="I5" s="69"/>
      <c r="J5" s="69"/>
      <c r="K5" s="69"/>
      <c r="L5" s="69"/>
    </row>
    <row r="6" spans="1:14">
      <c r="A6" s="8" t="s">
        <v>18</v>
      </c>
      <c r="B6" s="7" t="s">
        <v>19</v>
      </c>
      <c r="C6" s="9">
        <v>1200</v>
      </c>
      <c r="D6" s="7" t="s">
        <v>20</v>
      </c>
      <c r="E6" s="9" t="s">
        <v>21</v>
      </c>
      <c r="F6" s="10" t="s">
        <v>22</v>
      </c>
      <c r="G6" s="11" t="s">
        <v>14</v>
      </c>
      <c r="H6" s="71"/>
      <c r="I6" s="69"/>
      <c r="J6" s="69"/>
      <c r="K6" s="69"/>
      <c r="L6" s="69"/>
    </row>
    <row r="7" spans="1:14">
      <c r="A7" s="8" t="s">
        <v>23</v>
      </c>
      <c r="B7" s="7" t="s">
        <v>24</v>
      </c>
      <c r="C7" s="9">
        <v>451</v>
      </c>
      <c r="D7" s="7" t="s">
        <v>25</v>
      </c>
      <c r="E7" s="9" t="s">
        <v>26</v>
      </c>
      <c r="F7" s="10" t="s">
        <v>13</v>
      </c>
      <c r="G7" s="11" t="s">
        <v>27</v>
      </c>
      <c r="H7" s="71"/>
      <c r="I7" s="69"/>
      <c r="J7" s="69"/>
      <c r="K7" s="69"/>
      <c r="L7" s="69"/>
    </row>
    <row r="8" spans="1:14">
      <c r="A8" s="8" t="s">
        <v>28</v>
      </c>
      <c r="B8" s="7" t="s">
        <v>29</v>
      </c>
      <c r="C8" s="9">
        <v>1350</v>
      </c>
      <c r="D8" s="7" t="s">
        <v>30</v>
      </c>
      <c r="E8" s="9" t="s">
        <v>31</v>
      </c>
      <c r="F8" s="10" t="s">
        <v>13</v>
      </c>
      <c r="G8" s="12" t="s">
        <v>32</v>
      </c>
      <c r="H8" s="69"/>
      <c r="I8" s="69"/>
      <c r="J8" s="69"/>
      <c r="K8" s="69"/>
      <c r="L8" s="69"/>
    </row>
    <row r="9" spans="1:14">
      <c r="A9" s="8" t="s">
        <v>28</v>
      </c>
      <c r="B9" s="7" t="s">
        <v>29</v>
      </c>
      <c r="C9" s="9">
        <v>1350</v>
      </c>
      <c r="D9" s="7" t="s">
        <v>33</v>
      </c>
      <c r="E9" s="9" t="s">
        <v>34</v>
      </c>
      <c r="F9" s="10" t="s">
        <v>13</v>
      </c>
      <c r="G9" s="12" t="s">
        <v>32</v>
      </c>
      <c r="H9" s="69"/>
      <c r="I9" s="69"/>
      <c r="J9" s="69"/>
      <c r="K9" s="69"/>
      <c r="L9" s="69"/>
    </row>
    <row r="10" spans="1:14">
      <c r="A10" s="8" t="s">
        <v>28</v>
      </c>
      <c r="B10" s="7" t="s">
        <v>29</v>
      </c>
      <c r="C10" s="9">
        <v>1350</v>
      </c>
      <c r="D10" s="7" t="s">
        <v>33</v>
      </c>
      <c r="E10" s="9" t="s">
        <v>434</v>
      </c>
      <c r="F10" s="10" t="s">
        <v>13</v>
      </c>
      <c r="G10" s="11" t="s">
        <v>425</v>
      </c>
    </row>
    <row r="11" spans="1:14">
      <c r="A11" s="8" t="s">
        <v>35</v>
      </c>
      <c r="B11" s="7" t="s">
        <v>36</v>
      </c>
      <c r="C11" s="9">
        <v>451</v>
      </c>
      <c r="D11" s="7" t="s">
        <v>37</v>
      </c>
      <c r="E11" s="9" t="s">
        <v>38</v>
      </c>
      <c r="F11" s="10" t="s">
        <v>13</v>
      </c>
      <c r="G11" s="11" t="s">
        <v>14</v>
      </c>
    </row>
    <row r="12" spans="1:14" ht="30">
      <c r="A12" s="8" t="s">
        <v>28</v>
      </c>
      <c r="B12" s="7" t="s">
        <v>39</v>
      </c>
      <c r="C12" s="9">
        <v>1045</v>
      </c>
      <c r="D12" s="7" t="s">
        <v>37</v>
      </c>
      <c r="E12" s="9" t="s">
        <v>40</v>
      </c>
      <c r="F12" s="10" t="s">
        <v>22</v>
      </c>
      <c r="G12" s="11" t="s">
        <v>41</v>
      </c>
    </row>
    <row r="13" spans="1:14">
      <c r="A13" s="8" t="s">
        <v>28</v>
      </c>
      <c r="B13" s="7" t="s">
        <v>39</v>
      </c>
      <c r="C13" s="9">
        <v>1045</v>
      </c>
      <c r="D13" s="7" t="s">
        <v>37</v>
      </c>
      <c r="E13" s="9" t="s">
        <v>42</v>
      </c>
      <c r="F13" s="10" t="s">
        <v>13</v>
      </c>
      <c r="G13" s="12" t="s">
        <v>32</v>
      </c>
    </row>
    <row r="14" spans="1:14">
      <c r="A14" s="8" t="s">
        <v>28</v>
      </c>
      <c r="B14" s="7" t="s">
        <v>39</v>
      </c>
      <c r="C14" s="9">
        <v>1045</v>
      </c>
      <c r="D14" s="7" t="s">
        <v>37</v>
      </c>
      <c r="E14" s="9" t="s">
        <v>43</v>
      </c>
      <c r="F14" s="10" t="s">
        <v>13</v>
      </c>
      <c r="G14" s="12" t="s">
        <v>32</v>
      </c>
    </row>
    <row r="15" spans="1:14" ht="15.75">
      <c r="A15" s="6" t="s">
        <v>44</v>
      </c>
      <c r="B15" s="7" t="s">
        <v>16</v>
      </c>
      <c r="C15" s="9">
        <v>451</v>
      </c>
      <c r="D15" s="7" t="s">
        <v>37</v>
      </c>
      <c r="E15" s="9" t="s">
        <v>45</v>
      </c>
      <c r="F15" s="10" t="s">
        <v>13</v>
      </c>
      <c r="G15" s="11" t="s">
        <v>27</v>
      </c>
    </row>
    <row r="16" spans="1:14" ht="15.75">
      <c r="A16" s="6" t="s">
        <v>46</v>
      </c>
      <c r="B16" s="7" t="s">
        <v>10</v>
      </c>
      <c r="C16" s="9">
        <v>451</v>
      </c>
      <c r="D16" s="7" t="s">
        <v>37</v>
      </c>
      <c r="E16" s="9" t="s">
        <v>47</v>
      </c>
      <c r="F16" s="10" t="s">
        <v>22</v>
      </c>
      <c r="G16" s="11" t="s">
        <v>14</v>
      </c>
    </row>
    <row r="17" spans="1:7" ht="15.75">
      <c r="A17" s="6" t="s">
        <v>48</v>
      </c>
      <c r="B17" s="7" t="s">
        <v>49</v>
      </c>
      <c r="C17" s="9">
        <v>4666.53</v>
      </c>
      <c r="D17" s="7" t="s">
        <v>50</v>
      </c>
      <c r="E17" s="9" t="s">
        <v>435</v>
      </c>
      <c r="F17" s="13" t="s">
        <v>22</v>
      </c>
      <c r="G17" s="11" t="s">
        <v>14</v>
      </c>
    </row>
    <row r="18" spans="1:7" ht="30.75">
      <c r="A18" s="6" t="s">
        <v>51</v>
      </c>
      <c r="B18" s="7" t="s">
        <v>52</v>
      </c>
      <c r="C18" s="9">
        <v>1045</v>
      </c>
      <c r="D18" s="7" t="s">
        <v>37</v>
      </c>
      <c r="E18" s="9" t="s">
        <v>53</v>
      </c>
      <c r="F18" s="10" t="s">
        <v>13</v>
      </c>
      <c r="G18" s="11" t="s">
        <v>41</v>
      </c>
    </row>
    <row r="19" spans="1:7" ht="15.75">
      <c r="A19" s="6" t="s">
        <v>9</v>
      </c>
      <c r="B19" s="8" t="s">
        <v>10</v>
      </c>
      <c r="C19" s="9">
        <v>451</v>
      </c>
      <c r="D19" s="8" t="s">
        <v>37</v>
      </c>
      <c r="E19" s="9" t="s">
        <v>54</v>
      </c>
      <c r="F19" s="10" t="s">
        <v>13</v>
      </c>
      <c r="G19" s="11" t="s">
        <v>14</v>
      </c>
    </row>
    <row r="20" spans="1:7">
      <c r="A20" s="8" t="s">
        <v>55</v>
      </c>
      <c r="B20" s="8" t="s">
        <v>56</v>
      </c>
      <c r="C20" s="9">
        <v>451</v>
      </c>
      <c r="D20" s="8" t="s">
        <v>57</v>
      </c>
      <c r="E20" s="9" t="s">
        <v>58</v>
      </c>
      <c r="F20" s="10" t="s">
        <v>22</v>
      </c>
      <c r="G20" s="11" t="s">
        <v>27</v>
      </c>
    </row>
    <row r="21" spans="1:7">
      <c r="A21" s="8" t="s">
        <v>28</v>
      </c>
      <c r="B21" s="8" t="s">
        <v>59</v>
      </c>
      <c r="C21" s="9">
        <v>1245</v>
      </c>
      <c r="D21" s="8" t="s">
        <v>60</v>
      </c>
      <c r="E21" s="9" t="s">
        <v>61</v>
      </c>
      <c r="F21" s="10" t="s">
        <v>22</v>
      </c>
      <c r="G21" s="12" t="s">
        <v>32</v>
      </c>
    </row>
    <row r="22" spans="1:7" ht="30.75">
      <c r="A22" s="6" t="s">
        <v>51</v>
      </c>
      <c r="B22" s="8" t="s">
        <v>62</v>
      </c>
      <c r="C22" s="9">
        <v>1712</v>
      </c>
      <c r="D22" s="8" t="s">
        <v>63</v>
      </c>
      <c r="E22" s="9" t="s">
        <v>64</v>
      </c>
      <c r="F22" s="10" t="s">
        <v>13</v>
      </c>
      <c r="G22" s="11" t="s">
        <v>65</v>
      </c>
    </row>
    <row r="23" spans="1:7" ht="15.75">
      <c r="A23" s="6" t="s">
        <v>66</v>
      </c>
      <c r="B23" s="8" t="s">
        <v>24</v>
      </c>
      <c r="C23" s="9">
        <v>451</v>
      </c>
      <c r="D23" s="8" t="s">
        <v>67</v>
      </c>
      <c r="E23" s="9" t="s">
        <v>68</v>
      </c>
      <c r="F23" s="10" t="s">
        <v>13</v>
      </c>
      <c r="G23" s="11" t="s">
        <v>14</v>
      </c>
    </row>
    <row r="24" spans="1:7" ht="15.75">
      <c r="A24" s="6" t="s">
        <v>69</v>
      </c>
      <c r="B24" s="8"/>
      <c r="C24" s="9">
        <v>451</v>
      </c>
      <c r="D24" s="8" t="s">
        <v>70</v>
      </c>
      <c r="E24" s="9"/>
      <c r="F24" s="10" t="s">
        <v>22</v>
      </c>
      <c r="G24" s="11" t="s">
        <v>14</v>
      </c>
    </row>
    <row r="25" spans="1:7" ht="15.75">
      <c r="A25" s="6" t="s">
        <v>71</v>
      </c>
      <c r="B25" s="8" t="s">
        <v>72</v>
      </c>
      <c r="C25" s="9">
        <v>1200</v>
      </c>
      <c r="D25" s="8" t="s">
        <v>73</v>
      </c>
      <c r="E25" s="9" t="s">
        <v>74</v>
      </c>
      <c r="F25" s="10" t="s">
        <v>22</v>
      </c>
      <c r="G25" s="11" t="s">
        <v>14</v>
      </c>
    </row>
    <row r="26" spans="1:7" ht="15.75">
      <c r="A26" s="6" t="s">
        <v>75</v>
      </c>
      <c r="B26" s="8" t="s">
        <v>50</v>
      </c>
      <c r="C26" s="9">
        <v>3919.04</v>
      </c>
      <c r="D26" s="8" t="s">
        <v>73</v>
      </c>
      <c r="E26" s="9" t="s">
        <v>76</v>
      </c>
      <c r="F26" s="10" t="s">
        <v>13</v>
      </c>
      <c r="G26" s="11" t="s">
        <v>27</v>
      </c>
    </row>
    <row r="27" spans="1:7" ht="15.75">
      <c r="A27" s="6" t="s">
        <v>71</v>
      </c>
      <c r="B27" s="8" t="s">
        <v>50</v>
      </c>
      <c r="C27" s="9">
        <v>1200</v>
      </c>
      <c r="D27" s="8" t="s">
        <v>73</v>
      </c>
      <c r="E27" s="9" t="s">
        <v>77</v>
      </c>
      <c r="F27" s="10" t="s">
        <v>13</v>
      </c>
      <c r="G27" s="11" t="s">
        <v>14</v>
      </c>
    </row>
    <row r="28" spans="1:7" ht="15.75">
      <c r="A28" s="6" t="s">
        <v>71</v>
      </c>
      <c r="B28" s="8" t="s">
        <v>78</v>
      </c>
      <c r="C28" s="9">
        <v>1039</v>
      </c>
      <c r="D28" s="8" t="s">
        <v>79</v>
      </c>
      <c r="E28" s="9" t="s">
        <v>80</v>
      </c>
      <c r="F28" s="10" t="s">
        <v>13</v>
      </c>
      <c r="G28" s="11" t="s">
        <v>27</v>
      </c>
    </row>
    <row r="29" spans="1:7">
      <c r="A29" s="8" t="s">
        <v>18</v>
      </c>
      <c r="B29" s="8" t="s">
        <v>81</v>
      </c>
      <c r="C29" s="9">
        <v>2450.4499999999998</v>
      </c>
      <c r="D29" s="8" t="s">
        <v>82</v>
      </c>
      <c r="E29" s="9" t="s">
        <v>83</v>
      </c>
      <c r="F29" s="10" t="s">
        <v>13</v>
      </c>
      <c r="G29" s="11" t="s">
        <v>14</v>
      </c>
    </row>
    <row r="30" spans="1:7" ht="15.75">
      <c r="A30" s="6" t="s">
        <v>84</v>
      </c>
      <c r="B30" s="8" t="s">
        <v>81</v>
      </c>
      <c r="C30" s="9">
        <v>995</v>
      </c>
      <c r="D30" s="8" t="s">
        <v>85</v>
      </c>
      <c r="E30" s="9" t="s">
        <v>436</v>
      </c>
      <c r="F30" s="10" t="s">
        <v>13</v>
      </c>
      <c r="G30" s="11" t="s">
        <v>14</v>
      </c>
    </row>
    <row r="31" spans="1:7" ht="15.75">
      <c r="A31" s="6" t="s">
        <v>86</v>
      </c>
      <c r="B31" s="8" t="s">
        <v>87</v>
      </c>
      <c r="C31" s="9">
        <v>451</v>
      </c>
      <c r="D31" s="8" t="s">
        <v>88</v>
      </c>
      <c r="E31" s="9" t="s">
        <v>89</v>
      </c>
      <c r="F31" s="10" t="s">
        <v>13</v>
      </c>
      <c r="G31" s="11" t="s">
        <v>27</v>
      </c>
    </row>
    <row r="32" spans="1:7" ht="15.75">
      <c r="A32" s="6" t="s">
        <v>90</v>
      </c>
      <c r="B32" s="8" t="s">
        <v>16</v>
      </c>
      <c r="C32" s="9">
        <v>451</v>
      </c>
      <c r="D32" s="8" t="s">
        <v>91</v>
      </c>
      <c r="E32" s="9" t="s">
        <v>92</v>
      </c>
      <c r="F32" s="10" t="s">
        <v>22</v>
      </c>
      <c r="G32" s="11" t="s">
        <v>14</v>
      </c>
    </row>
    <row r="33" spans="1:7">
      <c r="A33" s="8" t="s">
        <v>90</v>
      </c>
      <c r="B33" s="8" t="s">
        <v>79</v>
      </c>
      <c r="C33" s="9">
        <v>451</v>
      </c>
      <c r="D33" s="8" t="s">
        <v>93</v>
      </c>
      <c r="E33" s="9" t="s">
        <v>94</v>
      </c>
      <c r="F33" s="10" t="s">
        <v>22</v>
      </c>
      <c r="G33" s="12" t="s">
        <v>32</v>
      </c>
    </row>
    <row r="34" spans="1:7" ht="15.75">
      <c r="A34" s="6" t="s">
        <v>95</v>
      </c>
      <c r="B34" s="8" t="s">
        <v>59</v>
      </c>
      <c r="C34" s="9">
        <v>451</v>
      </c>
      <c r="D34" s="8" t="s">
        <v>93</v>
      </c>
      <c r="E34" s="9" t="s">
        <v>96</v>
      </c>
      <c r="F34" s="10" t="s">
        <v>22</v>
      </c>
      <c r="G34" s="11" t="s">
        <v>14</v>
      </c>
    </row>
    <row r="35" spans="1:7">
      <c r="A35" s="8" t="s">
        <v>97</v>
      </c>
      <c r="B35" s="8" t="s">
        <v>98</v>
      </c>
      <c r="C35" s="9">
        <v>451</v>
      </c>
      <c r="D35" s="8" t="s">
        <v>99</v>
      </c>
      <c r="E35" s="9" t="s">
        <v>100</v>
      </c>
      <c r="F35" s="10" t="s">
        <v>22</v>
      </c>
      <c r="G35" s="11" t="s">
        <v>14</v>
      </c>
    </row>
    <row r="36" spans="1:7" ht="15.75">
      <c r="A36" s="6" t="s">
        <v>101</v>
      </c>
      <c r="B36" s="8" t="s">
        <v>102</v>
      </c>
      <c r="C36" s="9">
        <v>451</v>
      </c>
      <c r="D36" s="8" t="s">
        <v>103</v>
      </c>
      <c r="E36" s="9" t="s">
        <v>104</v>
      </c>
      <c r="F36" s="10" t="s">
        <v>22</v>
      </c>
      <c r="G36" s="11" t="s">
        <v>14</v>
      </c>
    </row>
    <row r="37" spans="1:7" ht="15.75">
      <c r="A37" s="6" t="s">
        <v>105</v>
      </c>
      <c r="B37" s="8" t="s">
        <v>16</v>
      </c>
      <c r="C37" s="9">
        <v>451</v>
      </c>
      <c r="D37" s="8" t="s">
        <v>103</v>
      </c>
      <c r="E37" s="9" t="s">
        <v>106</v>
      </c>
      <c r="F37" s="10" t="s">
        <v>22</v>
      </c>
      <c r="G37" s="11" t="s">
        <v>14</v>
      </c>
    </row>
    <row r="38" spans="1:7" ht="15.75">
      <c r="A38" s="6" t="s">
        <v>107</v>
      </c>
      <c r="B38" s="8" t="s">
        <v>98</v>
      </c>
      <c r="C38" s="9">
        <v>451</v>
      </c>
      <c r="D38" s="8" t="s">
        <v>103</v>
      </c>
      <c r="E38" s="9" t="s">
        <v>108</v>
      </c>
      <c r="F38" s="10" t="s">
        <v>22</v>
      </c>
      <c r="G38" s="11" t="s">
        <v>14</v>
      </c>
    </row>
    <row r="39" spans="1:7" ht="15.75">
      <c r="A39" s="6" t="s">
        <v>109</v>
      </c>
      <c r="B39" s="8" t="s">
        <v>110</v>
      </c>
      <c r="C39" s="9">
        <v>451</v>
      </c>
      <c r="D39" s="8" t="s">
        <v>111</v>
      </c>
      <c r="E39" s="9" t="s">
        <v>112</v>
      </c>
      <c r="F39" s="10" t="s">
        <v>13</v>
      </c>
      <c r="G39" s="11" t="s">
        <v>27</v>
      </c>
    </row>
    <row r="40" spans="1:7" ht="15.75">
      <c r="A40" s="6" t="s">
        <v>113</v>
      </c>
      <c r="B40" s="8" t="s">
        <v>114</v>
      </c>
      <c r="C40" s="9">
        <v>1795.3</v>
      </c>
      <c r="D40" s="8" t="s">
        <v>115</v>
      </c>
      <c r="E40" s="9" t="s">
        <v>116</v>
      </c>
      <c r="F40" s="10" t="s">
        <v>22</v>
      </c>
      <c r="G40" s="11" t="s">
        <v>27</v>
      </c>
    </row>
    <row r="41" spans="1:7">
      <c r="A41" s="85" t="s">
        <v>117</v>
      </c>
      <c r="B41" s="85"/>
      <c r="C41" s="86">
        <f>SUM(C4:C40)</f>
        <v>38970.320000000007</v>
      </c>
      <c r="D41" s="117"/>
      <c r="E41" s="118"/>
      <c r="F41" s="118"/>
      <c r="G41" s="119"/>
    </row>
    <row r="42" spans="1:7">
      <c r="A42" s="120"/>
      <c r="B42" s="121"/>
      <c r="C42" s="121"/>
      <c r="D42" s="121"/>
      <c r="E42" s="121"/>
      <c r="F42" s="121"/>
      <c r="G42" s="122"/>
    </row>
    <row r="43" spans="1:7">
      <c r="A43" s="113">
        <v>42186</v>
      </c>
      <c r="B43" s="113"/>
      <c r="C43" s="114"/>
      <c r="D43" s="114"/>
      <c r="E43" s="114"/>
      <c r="F43" s="114"/>
      <c r="G43" s="114"/>
    </row>
    <row r="44" spans="1:7" ht="15.75">
      <c r="A44" s="6" t="s">
        <v>118</v>
      </c>
      <c r="B44" s="8" t="s">
        <v>119</v>
      </c>
      <c r="C44" s="9">
        <v>4563.3500000000004</v>
      </c>
      <c r="D44" s="7" t="s">
        <v>120</v>
      </c>
      <c r="E44" s="8" t="s">
        <v>121</v>
      </c>
      <c r="F44" s="8" t="s">
        <v>13</v>
      </c>
      <c r="G44" s="11" t="s">
        <v>14</v>
      </c>
    </row>
    <row r="45" spans="1:7" ht="15.75">
      <c r="A45" s="6" t="s">
        <v>118</v>
      </c>
      <c r="B45" s="8" t="s">
        <v>122</v>
      </c>
      <c r="C45" s="9">
        <v>1517.35</v>
      </c>
      <c r="D45" s="7" t="s">
        <v>123</v>
      </c>
      <c r="E45" s="8" t="s">
        <v>124</v>
      </c>
      <c r="F45" s="8" t="s">
        <v>13</v>
      </c>
      <c r="G45" s="11" t="s">
        <v>14</v>
      </c>
    </row>
    <row r="46" spans="1:7">
      <c r="A46" s="8" t="s">
        <v>125</v>
      </c>
      <c r="B46" s="8" t="s">
        <v>98</v>
      </c>
      <c r="C46" s="9">
        <v>451</v>
      </c>
      <c r="D46" s="7" t="s">
        <v>123</v>
      </c>
      <c r="E46" s="8" t="s">
        <v>126</v>
      </c>
      <c r="F46" s="8" t="s">
        <v>127</v>
      </c>
      <c r="G46" s="12" t="s">
        <v>32</v>
      </c>
    </row>
    <row r="47" spans="1:7" ht="15.75">
      <c r="A47" s="6" t="s">
        <v>125</v>
      </c>
      <c r="B47" s="8" t="s">
        <v>128</v>
      </c>
      <c r="C47" s="9">
        <v>451</v>
      </c>
      <c r="D47" s="7" t="s">
        <v>129</v>
      </c>
      <c r="E47" s="8" t="s">
        <v>130</v>
      </c>
      <c r="F47" s="8" t="s">
        <v>127</v>
      </c>
      <c r="G47" s="11" t="s">
        <v>27</v>
      </c>
    </row>
    <row r="48" spans="1:7" ht="15.75">
      <c r="A48" s="6" t="s">
        <v>131</v>
      </c>
      <c r="B48" s="8" t="s">
        <v>11</v>
      </c>
      <c r="C48" s="9">
        <v>979</v>
      </c>
      <c r="D48" s="7" t="s">
        <v>132</v>
      </c>
      <c r="E48" s="8" t="s">
        <v>133</v>
      </c>
      <c r="F48" s="8" t="s">
        <v>13</v>
      </c>
      <c r="G48" s="11" t="s">
        <v>27</v>
      </c>
    </row>
    <row r="49" spans="1:7" ht="15.75">
      <c r="A49" s="6" t="s">
        <v>51</v>
      </c>
      <c r="B49" s="8" t="s">
        <v>134</v>
      </c>
      <c r="C49" s="9">
        <v>1200</v>
      </c>
      <c r="D49" s="7" t="s">
        <v>135</v>
      </c>
      <c r="E49" s="8" t="s">
        <v>136</v>
      </c>
      <c r="F49" s="8" t="s">
        <v>13</v>
      </c>
      <c r="G49" s="11" t="s">
        <v>27</v>
      </c>
    </row>
    <row r="50" spans="1:7" ht="15.75">
      <c r="A50" s="6" t="s">
        <v>51</v>
      </c>
      <c r="B50" s="8" t="s">
        <v>137</v>
      </c>
      <c r="C50" s="9">
        <v>1200</v>
      </c>
      <c r="D50" s="7" t="s">
        <v>135</v>
      </c>
      <c r="E50" s="8" t="s">
        <v>138</v>
      </c>
      <c r="F50" s="8" t="s">
        <v>13</v>
      </c>
      <c r="G50" s="11" t="s">
        <v>27</v>
      </c>
    </row>
    <row r="51" spans="1:7">
      <c r="A51" s="8" t="s">
        <v>139</v>
      </c>
      <c r="B51" s="8" t="s">
        <v>140</v>
      </c>
      <c r="C51" s="9">
        <v>1185</v>
      </c>
      <c r="D51" s="7" t="s">
        <v>141</v>
      </c>
      <c r="E51" s="8" t="s">
        <v>142</v>
      </c>
      <c r="F51" s="8" t="s">
        <v>13</v>
      </c>
      <c r="G51" s="11" t="s">
        <v>14</v>
      </c>
    </row>
    <row r="52" spans="1:7" ht="15.75">
      <c r="A52" s="6" t="s">
        <v>107</v>
      </c>
      <c r="B52" s="8" t="s">
        <v>143</v>
      </c>
      <c r="C52" s="9">
        <v>451</v>
      </c>
      <c r="D52" s="7" t="s">
        <v>141</v>
      </c>
      <c r="E52" s="8" t="s">
        <v>144</v>
      </c>
      <c r="F52" s="8" t="s">
        <v>127</v>
      </c>
      <c r="G52" s="11" t="s">
        <v>14</v>
      </c>
    </row>
    <row r="53" spans="1:7" ht="15.75">
      <c r="A53" s="6" t="s">
        <v>145</v>
      </c>
      <c r="B53" s="8" t="s">
        <v>85</v>
      </c>
      <c r="C53" s="9">
        <v>451</v>
      </c>
      <c r="D53" s="7" t="s">
        <v>146</v>
      </c>
      <c r="E53" s="8" t="s">
        <v>147</v>
      </c>
      <c r="F53" s="8" t="s">
        <v>127</v>
      </c>
      <c r="G53" s="11" t="s">
        <v>27</v>
      </c>
    </row>
    <row r="54" spans="1:7" ht="15.75">
      <c r="A54" s="6" t="s">
        <v>69</v>
      </c>
      <c r="B54" s="8" t="s">
        <v>79</v>
      </c>
      <c r="C54" s="9">
        <v>451</v>
      </c>
      <c r="D54" s="7" t="s">
        <v>141</v>
      </c>
      <c r="E54" s="8" t="s">
        <v>148</v>
      </c>
      <c r="F54" s="8" t="s">
        <v>127</v>
      </c>
      <c r="G54" s="11" t="s">
        <v>27</v>
      </c>
    </row>
    <row r="55" spans="1:7" ht="15.75">
      <c r="A55" s="6" t="s">
        <v>149</v>
      </c>
      <c r="B55" s="8" t="s">
        <v>82</v>
      </c>
      <c r="C55" s="9">
        <v>451</v>
      </c>
      <c r="D55" s="7" t="s">
        <v>141</v>
      </c>
      <c r="E55" s="8" t="s">
        <v>150</v>
      </c>
      <c r="F55" s="8" t="s">
        <v>127</v>
      </c>
      <c r="G55" s="11" t="s">
        <v>27</v>
      </c>
    </row>
    <row r="56" spans="1:7" ht="15.75">
      <c r="A56" s="6" t="s">
        <v>44</v>
      </c>
      <c r="B56" s="8" t="s">
        <v>151</v>
      </c>
      <c r="C56" s="9">
        <v>451</v>
      </c>
      <c r="D56" s="7" t="s">
        <v>122</v>
      </c>
      <c r="E56" s="8" t="s">
        <v>152</v>
      </c>
      <c r="F56" s="8" t="s">
        <v>127</v>
      </c>
      <c r="G56" s="11" t="s">
        <v>27</v>
      </c>
    </row>
    <row r="57" spans="1:7" ht="15.75">
      <c r="A57" s="6" t="s">
        <v>44</v>
      </c>
      <c r="B57" s="8" t="s">
        <v>91</v>
      </c>
      <c r="C57" s="9">
        <v>451</v>
      </c>
      <c r="D57" s="7" t="s">
        <v>122</v>
      </c>
      <c r="E57" s="8" t="s">
        <v>153</v>
      </c>
      <c r="F57" s="8" t="s">
        <v>127</v>
      </c>
      <c r="G57" s="11" t="s">
        <v>27</v>
      </c>
    </row>
    <row r="58" spans="1:7" ht="15.75">
      <c r="A58" s="6" t="s">
        <v>44</v>
      </c>
      <c r="B58" s="8" t="s">
        <v>19</v>
      </c>
      <c r="C58" s="9">
        <v>451</v>
      </c>
      <c r="D58" s="7" t="s">
        <v>154</v>
      </c>
      <c r="E58" s="8" t="s">
        <v>155</v>
      </c>
      <c r="F58" s="8" t="s">
        <v>127</v>
      </c>
      <c r="G58" s="11" t="s">
        <v>14</v>
      </c>
    </row>
    <row r="59" spans="1:7">
      <c r="A59" s="8" t="s">
        <v>125</v>
      </c>
      <c r="B59" s="8" t="s">
        <v>79</v>
      </c>
      <c r="C59" s="9">
        <v>451</v>
      </c>
      <c r="D59" s="7" t="s">
        <v>156</v>
      </c>
      <c r="E59" s="8" t="s">
        <v>157</v>
      </c>
      <c r="F59" s="8" t="s">
        <v>127</v>
      </c>
      <c r="G59" s="12" t="s">
        <v>32</v>
      </c>
    </row>
    <row r="60" spans="1:7">
      <c r="A60" s="85" t="s">
        <v>117</v>
      </c>
      <c r="B60" s="85"/>
      <c r="C60" s="86">
        <f>SUM(C44:C59)</f>
        <v>15154.7</v>
      </c>
      <c r="D60" s="117"/>
      <c r="E60" s="118"/>
      <c r="F60" s="118"/>
      <c r="G60" s="119"/>
    </row>
    <row r="61" spans="1:7">
      <c r="A61" s="120"/>
      <c r="B61" s="121"/>
      <c r="C61" s="121"/>
      <c r="D61" s="121"/>
      <c r="E61" s="121"/>
      <c r="F61" s="121"/>
      <c r="G61" s="122"/>
    </row>
    <row r="62" spans="1:7">
      <c r="A62" s="113">
        <v>42217</v>
      </c>
      <c r="B62" s="113"/>
      <c r="C62" s="114"/>
      <c r="D62" s="114"/>
      <c r="E62" s="114"/>
      <c r="F62" s="114"/>
      <c r="G62" s="114"/>
    </row>
    <row r="63" spans="1:7">
      <c r="A63" s="8" t="s">
        <v>51</v>
      </c>
      <c r="B63" s="8" t="s">
        <v>158</v>
      </c>
      <c r="C63" s="9">
        <v>1200</v>
      </c>
      <c r="D63" s="7" t="s">
        <v>159</v>
      </c>
      <c r="E63" s="8" t="s">
        <v>160</v>
      </c>
      <c r="F63" s="8" t="s">
        <v>13</v>
      </c>
      <c r="G63" s="12" t="s">
        <v>32</v>
      </c>
    </row>
    <row r="64" spans="1:7" ht="15.75">
      <c r="A64" s="6" t="s">
        <v>161</v>
      </c>
      <c r="B64" s="8" t="s">
        <v>162</v>
      </c>
      <c r="C64" s="9">
        <v>451</v>
      </c>
      <c r="D64" s="7" t="s">
        <v>163</v>
      </c>
      <c r="E64" s="8" t="s">
        <v>164</v>
      </c>
      <c r="F64" s="8" t="s">
        <v>127</v>
      </c>
      <c r="G64" s="11" t="s">
        <v>14</v>
      </c>
    </row>
    <row r="65" spans="1:7">
      <c r="A65" s="8" t="s">
        <v>165</v>
      </c>
      <c r="B65" s="8" t="s">
        <v>93</v>
      </c>
      <c r="C65" s="9">
        <v>451</v>
      </c>
      <c r="D65" s="7" t="s">
        <v>166</v>
      </c>
      <c r="E65" s="8" t="s">
        <v>167</v>
      </c>
      <c r="F65" s="8" t="s">
        <v>127</v>
      </c>
      <c r="G65" s="12" t="s">
        <v>32</v>
      </c>
    </row>
    <row r="66" spans="1:7" ht="15.75">
      <c r="A66" s="6" t="s">
        <v>165</v>
      </c>
      <c r="B66" s="8" t="s">
        <v>168</v>
      </c>
      <c r="C66" s="9">
        <v>1200</v>
      </c>
      <c r="D66" s="7" t="s">
        <v>169</v>
      </c>
      <c r="E66" s="8" t="s">
        <v>170</v>
      </c>
      <c r="F66" s="8" t="s">
        <v>13</v>
      </c>
      <c r="G66" s="11" t="s">
        <v>14</v>
      </c>
    </row>
    <row r="67" spans="1:7" ht="15.75">
      <c r="A67" s="6" t="s">
        <v>145</v>
      </c>
      <c r="B67" s="8" t="s">
        <v>25</v>
      </c>
      <c r="C67" s="9">
        <v>451</v>
      </c>
      <c r="D67" s="7" t="s">
        <v>171</v>
      </c>
      <c r="E67" s="8" t="s">
        <v>172</v>
      </c>
      <c r="F67" s="8" t="s">
        <v>127</v>
      </c>
      <c r="G67" s="11" t="s">
        <v>27</v>
      </c>
    </row>
    <row r="68" spans="1:7" ht="15.75">
      <c r="A68" s="6" t="s">
        <v>145</v>
      </c>
      <c r="B68" s="8" t="s">
        <v>25</v>
      </c>
      <c r="C68" s="9">
        <v>451</v>
      </c>
      <c r="D68" s="7" t="s">
        <v>171</v>
      </c>
      <c r="E68" s="8" t="s">
        <v>173</v>
      </c>
      <c r="F68" s="8" t="s">
        <v>127</v>
      </c>
      <c r="G68" s="11" t="s">
        <v>27</v>
      </c>
    </row>
    <row r="69" spans="1:7" ht="15.75">
      <c r="A69" s="6" t="s">
        <v>145</v>
      </c>
      <c r="B69" s="8" t="s">
        <v>111</v>
      </c>
      <c r="C69" s="9">
        <v>451</v>
      </c>
      <c r="D69" s="7" t="s">
        <v>174</v>
      </c>
      <c r="E69" s="8" t="s">
        <v>175</v>
      </c>
      <c r="F69" s="8" t="s">
        <v>127</v>
      </c>
      <c r="G69" s="12" t="s">
        <v>32</v>
      </c>
    </row>
    <row r="70" spans="1:7" ht="15.75">
      <c r="A70" s="6" t="s">
        <v>176</v>
      </c>
      <c r="B70" s="8" t="s">
        <v>177</v>
      </c>
      <c r="C70" s="9">
        <v>2570</v>
      </c>
      <c r="D70" s="7" t="s">
        <v>178</v>
      </c>
      <c r="E70" s="8" t="s">
        <v>179</v>
      </c>
      <c r="F70" s="8" t="s">
        <v>13</v>
      </c>
      <c r="G70" s="11" t="s">
        <v>27</v>
      </c>
    </row>
    <row r="71" spans="1:7" ht="15.75">
      <c r="A71" s="6" t="s">
        <v>51</v>
      </c>
      <c r="B71" s="8" t="s">
        <v>180</v>
      </c>
      <c r="C71" s="9">
        <v>1345</v>
      </c>
      <c r="D71" s="7" t="s">
        <v>178</v>
      </c>
      <c r="E71" s="8" t="s">
        <v>181</v>
      </c>
      <c r="F71" s="8" t="s">
        <v>13</v>
      </c>
      <c r="G71" s="12" t="s">
        <v>32</v>
      </c>
    </row>
    <row r="72" spans="1:7" ht="15.75">
      <c r="A72" s="6" t="s">
        <v>51</v>
      </c>
      <c r="B72" s="8" t="s">
        <v>182</v>
      </c>
      <c r="C72" s="9">
        <v>2650</v>
      </c>
      <c r="D72" s="7" t="s">
        <v>178</v>
      </c>
      <c r="E72" s="8" t="s">
        <v>183</v>
      </c>
      <c r="F72" s="8" t="s">
        <v>13</v>
      </c>
      <c r="G72" s="11" t="s">
        <v>27</v>
      </c>
    </row>
    <row r="73" spans="1:7" ht="15.75">
      <c r="A73" s="6" t="s">
        <v>184</v>
      </c>
      <c r="B73" s="8" t="s">
        <v>185</v>
      </c>
      <c r="C73" s="9">
        <v>1247</v>
      </c>
      <c r="D73" s="7" t="s">
        <v>169</v>
      </c>
      <c r="E73" s="8" t="s">
        <v>186</v>
      </c>
      <c r="F73" s="8" t="s">
        <v>13</v>
      </c>
      <c r="G73" s="11" t="s">
        <v>14</v>
      </c>
    </row>
    <row r="74" spans="1:7" ht="15.75">
      <c r="A74" s="6" t="s">
        <v>176</v>
      </c>
      <c r="B74" s="8" t="s">
        <v>103</v>
      </c>
      <c r="C74" s="9">
        <v>1350</v>
      </c>
      <c r="D74" s="7" t="s">
        <v>187</v>
      </c>
      <c r="E74" s="8" t="s">
        <v>188</v>
      </c>
      <c r="F74" s="8" t="s">
        <v>13</v>
      </c>
      <c r="G74" s="12" t="s">
        <v>32</v>
      </c>
    </row>
    <row r="75" spans="1:7" ht="15.75">
      <c r="A75" s="6" t="s">
        <v>176</v>
      </c>
      <c r="B75" s="8" t="s">
        <v>103</v>
      </c>
      <c r="C75" s="9">
        <v>1350</v>
      </c>
      <c r="D75" s="7" t="s">
        <v>187</v>
      </c>
      <c r="E75" s="8" t="s">
        <v>189</v>
      </c>
      <c r="F75" s="8" t="s">
        <v>13</v>
      </c>
      <c r="G75" s="12" t="s">
        <v>32</v>
      </c>
    </row>
    <row r="76" spans="1:7" ht="15.75">
      <c r="A76" s="6" t="s">
        <v>176</v>
      </c>
      <c r="B76" s="8" t="s">
        <v>103</v>
      </c>
      <c r="C76" s="9">
        <v>1350</v>
      </c>
      <c r="D76" s="7" t="s">
        <v>187</v>
      </c>
      <c r="E76" s="8" t="s">
        <v>190</v>
      </c>
      <c r="F76" s="8" t="s">
        <v>13</v>
      </c>
      <c r="G76" s="12" t="s">
        <v>32</v>
      </c>
    </row>
    <row r="77" spans="1:7" ht="15.75">
      <c r="A77" s="6" t="s">
        <v>176</v>
      </c>
      <c r="B77" s="8" t="s">
        <v>103</v>
      </c>
      <c r="C77" s="9">
        <v>1350</v>
      </c>
      <c r="D77" s="7" t="s">
        <v>187</v>
      </c>
      <c r="E77" s="8" t="s">
        <v>191</v>
      </c>
      <c r="F77" s="8" t="s">
        <v>13</v>
      </c>
      <c r="G77" s="12" t="s">
        <v>32</v>
      </c>
    </row>
    <row r="78" spans="1:7" ht="15.75">
      <c r="A78" s="6" t="s">
        <v>176</v>
      </c>
      <c r="B78" s="8" t="s">
        <v>103</v>
      </c>
      <c r="C78" s="9">
        <v>1350</v>
      </c>
      <c r="D78" s="7" t="s">
        <v>187</v>
      </c>
      <c r="E78" s="8" t="s">
        <v>192</v>
      </c>
      <c r="F78" s="8" t="s">
        <v>13</v>
      </c>
      <c r="G78" s="12" t="s">
        <v>32</v>
      </c>
    </row>
    <row r="79" spans="1:7" ht="15.75">
      <c r="A79" s="6" t="s">
        <v>176</v>
      </c>
      <c r="B79" s="8" t="s">
        <v>103</v>
      </c>
      <c r="C79" s="9">
        <v>1350</v>
      </c>
      <c r="D79" s="7" t="s">
        <v>187</v>
      </c>
      <c r="E79" s="8" t="s">
        <v>193</v>
      </c>
      <c r="F79" s="8" t="s">
        <v>13</v>
      </c>
      <c r="G79" s="12" t="s">
        <v>32</v>
      </c>
    </row>
    <row r="80" spans="1:7" ht="15.75">
      <c r="A80" s="6" t="s">
        <v>176</v>
      </c>
      <c r="B80" s="8" t="s">
        <v>103</v>
      </c>
      <c r="C80" s="9">
        <v>1350</v>
      </c>
      <c r="D80" s="7" t="s">
        <v>187</v>
      </c>
      <c r="E80" s="8" t="s">
        <v>194</v>
      </c>
      <c r="F80" s="8" t="s">
        <v>13</v>
      </c>
      <c r="G80" s="12" t="s">
        <v>32</v>
      </c>
    </row>
    <row r="81" spans="1:7" ht="15.75">
      <c r="A81" s="6" t="s">
        <v>176</v>
      </c>
      <c r="B81" s="8" t="s">
        <v>103</v>
      </c>
      <c r="C81" s="9">
        <v>1350</v>
      </c>
      <c r="D81" s="7" t="s">
        <v>187</v>
      </c>
      <c r="E81" s="8" t="s">
        <v>195</v>
      </c>
      <c r="F81" s="8" t="s">
        <v>13</v>
      </c>
      <c r="G81" s="12" t="s">
        <v>32</v>
      </c>
    </row>
    <row r="82" spans="1:7" ht="15.75">
      <c r="A82" s="6" t="s">
        <v>176</v>
      </c>
      <c r="B82" s="8" t="s">
        <v>196</v>
      </c>
      <c r="C82" s="9">
        <v>451</v>
      </c>
      <c r="D82" s="7" t="s">
        <v>197</v>
      </c>
      <c r="E82" s="8" t="s">
        <v>198</v>
      </c>
      <c r="F82" s="8" t="s">
        <v>127</v>
      </c>
      <c r="G82" s="12" t="s">
        <v>32</v>
      </c>
    </row>
    <row r="83" spans="1:7" ht="15.75">
      <c r="A83" s="6" t="s">
        <v>176</v>
      </c>
      <c r="B83" s="8" t="s">
        <v>135</v>
      </c>
      <c r="C83" s="9">
        <v>3162.7</v>
      </c>
      <c r="D83" s="8" t="s">
        <v>199</v>
      </c>
      <c r="E83" s="8" t="s">
        <v>200</v>
      </c>
      <c r="F83" s="8" t="s">
        <v>13</v>
      </c>
      <c r="G83" s="12" t="s">
        <v>32</v>
      </c>
    </row>
    <row r="84" spans="1:7" ht="15.75">
      <c r="A84" s="6" t="s">
        <v>176</v>
      </c>
      <c r="B84" s="8" t="s">
        <v>201</v>
      </c>
      <c r="C84" s="9">
        <v>451</v>
      </c>
      <c r="D84" s="8" t="s">
        <v>202</v>
      </c>
      <c r="E84" s="8" t="s">
        <v>203</v>
      </c>
      <c r="F84" s="8" t="s">
        <v>127</v>
      </c>
      <c r="G84" s="11" t="s">
        <v>27</v>
      </c>
    </row>
    <row r="85" spans="1:7" ht="15.75">
      <c r="A85" s="6" t="s">
        <v>176</v>
      </c>
      <c r="B85" s="8" t="s">
        <v>99</v>
      </c>
      <c r="C85" s="9">
        <v>451</v>
      </c>
      <c r="D85" s="8" t="s">
        <v>202</v>
      </c>
      <c r="E85" s="8" t="s">
        <v>204</v>
      </c>
      <c r="F85" s="8" t="s">
        <v>127</v>
      </c>
      <c r="G85" s="11" t="s">
        <v>14</v>
      </c>
    </row>
    <row r="86" spans="1:7" ht="15.75">
      <c r="A86" s="6" t="s">
        <v>176</v>
      </c>
      <c r="B86" s="8" t="s">
        <v>99</v>
      </c>
      <c r="C86" s="9">
        <v>451</v>
      </c>
      <c r="D86" s="8" t="s">
        <v>202</v>
      </c>
      <c r="E86" s="8" t="s">
        <v>205</v>
      </c>
      <c r="F86" s="8" t="s">
        <v>127</v>
      </c>
      <c r="G86" s="11" t="s">
        <v>14</v>
      </c>
    </row>
    <row r="87" spans="1:7">
      <c r="A87" s="85" t="s">
        <v>117</v>
      </c>
      <c r="B87" s="85"/>
      <c r="C87" s="86">
        <f>SUM(C63:C86)</f>
        <v>28233.7</v>
      </c>
      <c r="D87" s="117"/>
      <c r="E87" s="118"/>
      <c r="F87" s="118"/>
      <c r="G87" s="119"/>
    </row>
    <row r="88" spans="1:7">
      <c r="A88" s="120"/>
      <c r="B88" s="121"/>
      <c r="C88" s="121"/>
      <c r="D88" s="121"/>
      <c r="E88" s="121"/>
      <c r="F88" s="121"/>
      <c r="G88" s="122"/>
    </row>
    <row r="89" spans="1:7">
      <c r="A89" s="113">
        <v>42248</v>
      </c>
      <c r="B89" s="113"/>
      <c r="C89" s="114"/>
      <c r="D89" s="114"/>
      <c r="E89" s="114"/>
      <c r="F89" s="114"/>
      <c r="G89" s="114"/>
    </row>
    <row r="90" spans="1:7" ht="15.75">
      <c r="A90" s="6" t="s">
        <v>176</v>
      </c>
      <c r="B90" s="8" t="s">
        <v>103</v>
      </c>
      <c r="C90" s="9">
        <v>1350</v>
      </c>
      <c r="D90" s="7" t="s">
        <v>206</v>
      </c>
      <c r="E90" s="8" t="s">
        <v>207</v>
      </c>
      <c r="F90" s="8" t="s">
        <v>13</v>
      </c>
      <c r="G90" s="12" t="s">
        <v>32</v>
      </c>
    </row>
    <row r="91" spans="1:7" ht="15.75">
      <c r="A91" s="6" t="s">
        <v>184</v>
      </c>
      <c r="B91" s="8" t="s">
        <v>208</v>
      </c>
      <c r="C91" s="9">
        <v>4825.45</v>
      </c>
      <c r="D91" s="7" t="s">
        <v>209</v>
      </c>
      <c r="E91" s="8" t="s">
        <v>210</v>
      </c>
      <c r="F91" s="8" t="s">
        <v>13</v>
      </c>
      <c r="G91" s="11" t="s">
        <v>27</v>
      </c>
    </row>
    <row r="92" spans="1:7" ht="15.75">
      <c r="A92" s="6" t="s">
        <v>211</v>
      </c>
      <c r="B92" s="8" t="s">
        <v>212</v>
      </c>
      <c r="C92" s="9">
        <v>451</v>
      </c>
      <c r="D92" s="7" t="s">
        <v>213</v>
      </c>
      <c r="E92" s="8" t="s">
        <v>214</v>
      </c>
      <c r="F92" s="8" t="s">
        <v>127</v>
      </c>
      <c r="G92" s="12" t="s">
        <v>32</v>
      </c>
    </row>
    <row r="93" spans="1:7" ht="15.75">
      <c r="A93" s="6" t="s">
        <v>176</v>
      </c>
      <c r="B93" s="8" t="s">
        <v>180</v>
      </c>
      <c r="C93" s="9">
        <v>451</v>
      </c>
      <c r="D93" s="7" t="s">
        <v>213</v>
      </c>
      <c r="E93" s="8" t="s">
        <v>215</v>
      </c>
      <c r="F93" s="8" t="s">
        <v>127</v>
      </c>
      <c r="G93" s="12" t="s">
        <v>32</v>
      </c>
    </row>
    <row r="94" spans="1:7" ht="15.75">
      <c r="A94" s="6" t="s">
        <v>216</v>
      </c>
      <c r="B94" s="8" t="s">
        <v>197</v>
      </c>
      <c r="C94" s="9">
        <v>1148.8800000000001</v>
      </c>
      <c r="D94" s="7" t="s">
        <v>217</v>
      </c>
      <c r="E94" s="8" t="s">
        <v>218</v>
      </c>
      <c r="F94" s="8" t="s">
        <v>13</v>
      </c>
      <c r="G94" s="11" t="s">
        <v>27</v>
      </c>
    </row>
    <row r="95" spans="1:7" ht="15.75">
      <c r="A95" s="6" t="s">
        <v>219</v>
      </c>
      <c r="B95" s="8" t="s">
        <v>120</v>
      </c>
      <c r="C95" s="9">
        <v>451</v>
      </c>
      <c r="D95" s="7" t="s">
        <v>220</v>
      </c>
      <c r="E95" s="8" t="s">
        <v>221</v>
      </c>
      <c r="F95" s="8" t="s">
        <v>127</v>
      </c>
      <c r="G95" s="11" t="s">
        <v>27</v>
      </c>
    </row>
    <row r="96" spans="1:7" ht="15.75">
      <c r="A96" s="6" t="s">
        <v>176</v>
      </c>
      <c r="B96" s="8" t="s">
        <v>185</v>
      </c>
      <c r="C96" s="9">
        <v>451</v>
      </c>
      <c r="D96" s="7" t="s">
        <v>222</v>
      </c>
      <c r="E96" s="8" t="s">
        <v>223</v>
      </c>
      <c r="F96" s="8" t="s">
        <v>127</v>
      </c>
      <c r="G96" s="12" t="s">
        <v>32</v>
      </c>
    </row>
    <row r="97" spans="1:7" ht="15.75">
      <c r="A97" s="6" t="s">
        <v>176</v>
      </c>
      <c r="B97" s="8" t="s">
        <v>185</v>
      </c>
      <c r="C97" s="9">
        <v>451</v>
      </c>
      <c r="D97" s="7" t="s">
        <v>222</v>
      </c>
      <c r="E97" s="8" t="s">
        <v>224</v>
      </c>
      <c r="F97" s="8" t="s">
        <v>127</v>
      </c>
      <c r="G97" s="11" t="s">
        <v>27</v>
      </c>
    </row>
    <row r="98" spans="1:7">
      <c r="A98" s="85" t="s">
        <v>117</v>
      </c>
      <c r="B98" s="85"/>
      <c r="C98" s="86">
        <f>SUM(C90:C97)</f>
        <v>9579.33</v>
      </c>
      <c r="D98" s="117"/>
      <c r="E98" s="118"/>
      <c r="F98" s="118"/>
      <c r="G98" s="119"/>
    </row>
    <row r="99" spans="1:7">
      <c r="A99" s="120"/>
      <c r="B99" s="121"/>
      <c r="C99" s="121"/>
      <c r="D99" s="121"/>
      <c r="E99" s="121"/>
      <c r="F99" s="121"/>
      <c r="G99" s="122"/>
    </row>
    <row r="100" spans="1:7">
      <c r="A100" s="113">
        <v>42278</v>
      </c>
      <c r="B100" s="113"/>
      <c r="C100" s="114"/>
      <c r="D100" s="114"/>
      <c r="E100" s="114"/>
      <c r="F100" s="114"/>
      <c r="G100" s="114"/>
    </row>
    <row r="101" spans="1:7">
      <c r="A101" s="8" t="s">
        <v>225</v>
      </c>
      <c r="B101" s="8" t="s">
        <v>169</v>
      </c>
      <c r="C101" s="9">
        <v>451</v>
      </c>
      <c r="D101" s="7" t="s">
        <v>226</v>
      </c>
      <c r="E101" s="8" t="s">
        <v>227</v>
      </c>
      <c r="F101" s="8" t="s">
        <v>127</v>
      </c>
      <c r="G101" s="8" t="s">
        <v>228</v>
      </c>
    </row>
    <row r="102" spans="1:7">
      <c r="A102" s="8" t="s">
        <v>225</v>
      </c>
      <c r="B102" s="8" t="s">
        <v>229</v>
      </c>
      <c r="C102" s="9">
        <v>451</v>
      </c>
      <c r="D102" s="7" t="s">
        <v>209</v>
      </c>
      <c r="E102" s="8" t="s">
        <v>230</v>
      </c>
      <c r="F102" s="8" t="s">
        <v>127</v>
      </c>
      <c r="G102" s="11" t="s">
        <v>27</v>
      </c>
    </row>
    <row r="103" spans="1:7">
      <c r="A103" s="8" t="s">
        <v>231</v>
      </c>
      <c r="B103" s="8" t="s">
        <v>229</v>
      </c>
      <c r="C103" s="9">
        <v>451</v>
      </c>
      <c r="D103" s="7" t="s">
        <v>226</v>
      </c>
      <c r="E103" s="8" t="s">
        <v>232</v>
      </c>
      <c r="F103" s="8" t="s">
        <v>127</v>
      </c>
      <c r="G103" s="11" t="s">
        <v>14</v>
      </c>
    </row>
    <row r="104" spans="1:7">
      <c r="A104" s="8" t="s">
        <v>233</v>
      </c>
      <c r="B104" s="8" t="s">
        <v>229</v>
      </c>
      <c r="C104" s="9">
        <v>451</v>
      </c>
      <c r="D104" s="7" t="s">
        <v>234</v>
      </c>
      <c r="E104" s="8" t="s">
        <v>235</v>
      </c>
      <c r="F104" s="8" t="s">
        <v>127</v>
      </c>
      <c r="G104" s="11" t="s">
        <v>27</v>
      </c>
    </row>
    <row r="105" spans="1:7">
      <c r="A105" s="8" t="s">
        <v>236</v>
      </c>
      <c r="B105" s="8" t="s">
        <v>178</v>
      </c>
      <c r="C105" s="9">
        <v>451</v>
      </c>
      <c r="D105" s="7" t="s">
        <v>234</v>
      </c>
      <c r="E105" s="8" t="s">
        <v>237</v>
      </c>
      <c r="F105" s="8" t="s">
        <v>127</v>
      </c>
      <c r="G105" s="11" t="s">
        <v>14</v>
      </c>
    </row>
    <row r="106" spans="1:7" ht="15.75">
      <c r="A106" s="6" t="s">
        <v>238</v>
      </c>
      <c r="B106" s="8" t="s">
        <v>239</v>
      </c>
      <c r="C106" s="9">
        <v>451</v>
      </c>
      <c r="D106" s="7" t="s">
        <v>240</v>
      </c>
      <c r="E106" s="8" t="s">
        <v>241</v>
      </c>
      <c r="F106" s="8" t="s">
        <v>127</v>
      </c>
      <c r="G106" s="11" t="s">
        <v>27</v>
      </c>
    </row>
    <row r="107" spans="1:7">
      <c r="A107" s="8" t="s">
        <v>242</v>
      </c>
      <c r="B107" s="8" t="s">
        <v>159</v>
      </c>
      <c r="C107" s="9">
        <v>451</v>
      </c>
      <c r="D107" s="7" t="s">
        <v>243</v>
      </c>
      <c r="E107" s="8" t="s">
        <v>244</v>
      </c>
      <c r="F107" s="8" t="s">
        <v>127</v>
      </c>
      <c r="G107" s="11" t="s">
        <v>27</v>
      </c>
    </row>
    <row r="108" spans="1:7" ht="15.75">
      <c r="A108" s="6" t="s">
        <v>90</v>
      </c>
      <c r="B108" s="8" t="s">
        <v>245</v>
      </c>
      <c r="C108" s="9">
        <v>451</v>
      </c>
      <c r="D108" s="7" t="s">
        <v>243</v>
      </c>
      <c r="E108" s="8" t="s">
        <v>246</v>
      </c>
      <c r="F108" s="8" t="s">
        <v>127</v>
      </c>
      <c r="G108" s="11" t="s">
        <v>27</v>
      </c>
    </row>
    <row r="109" spans="1:7" ht="15.75">
      <c r="A109" s="6" t="s">
        <v>90</v>
      </c>
      <c r="B109" s="8" t="s">
        <v>247</v>
      </c>
      <c r="C109" s="9">
        <v>451</v>
      </c>
      <c r="D109" s="7" t="s">
        <v>248</v>
      </c>
      <c r="E109" s="8" t="s">
        <v>249</v>
      </c>
      <c r="F109" s="8" t="s">
        <v>127</v>
      </c>
      <c r="G109" s="8" t="s">
        <v>228</v>
      </c>
    </row>
    <row r="110" spans="1:7">
      <c r="A110" s="85" t="s">
        <v>117</v>
      </c>
      <c r="B110" s="85"/>
      <c r="C110" s="86">
        <f>SUM(C101:C109)</f>
        <v>4059</v>
      </c>
      <c r="D110" s="117"/>
      <c r="E110" s="118"/>
      <c r="F110" s="118"/>
      <c r="G110" s="119"/>
    </row>
    <row r="111" spans="1:7">
      <c r="A111" s="120"/>
      <c r="B111" s="121"/>
      <c r="C111" s="121"/>
      <c r="D111" s="121"/>
      <c r="E111" s="121"/>
      <c r="F111" s="121"/>
      <c r="G111" s="122"/>
    </row>
    <row r="112" spans="1:7">
      <c r="A112" s="113">
        <v>42309</v>
      </c>
      <c r="B112" s="113"/>
      <c r="C112" s="114"/>
      <c r="D112" s="114"/>
      <c r="E112" s="114"/>
      <c r="F112" s="114"/>
      <c r="G112" s="114"/>
    </row>
    <row r="113" spans="1:7" ht="15.75">
      <c r="A113" s="6" t="s">
        <v>184</v>
      </c>
      <c r="B113" s="8" t="s">
        <v>250</v>
      </c>
      <c r="C113" s="9">
        <v>1069</v>
      </c>
      <c r="D113" s="7" t="s">
        <v>251</v>
      </c>
      <c r="E113" s="8" t="s">
        <v>210</v>
      </c>
      <c r="F113" s="8" t="s">
        <v>13</v>
      </c>
      <c r="G113" s="11" t="s">
        <v>27</v>
      </c>
    </row>
    <row r="114" spans="1:7" ht="15.75">
      <c r="A114" s="6" t="s">
        <v>252</v>
      </c>
      <c r="B114" s="8" t="s">
        <v>253</v>
      </c>
      <c r="C114" s="9">
        <v>451</v>
      </c>
      <c r="D114" s="7" t="s">
        <v>254</v>
      </c>
      <c r="E114" s="8" t="s">
        <v>255</v>
      </c>
      <c r="F114" s="8" t="s">
        <v>22</v>
      </c>
      <c r="G114" s="11" t="s">
        <v>256</v>
      </c>
    </row>
    <row r="115" spans="1:7" ht="15.75">
      <c r="A115" s="6" t="s">
        <v>252</v>
      </c>
      <c r="B115" s="8" t="s">
        <v>253</v>
      </c>
      <c r="C115" s="9">
        <v>451</v>
      </c>
      <c r="D115" s="7" t="s">
        <v>254</v>
      </c>
      <c r="E115" s="8" t="s">
        <v>257</v>
      </c>
      <c r="F115" s="8" t="s">
        <v>22</v>
      </c>
      <c r="G115" s="11" t="s">
        <v>256</v>
      </c>
    </row>
    <row r="116" spans="1:7" ht="15.75">
      <c r="A116" s="6" t="s">
        <v>258</v>
      </c>
      <c r="B116" s="8" t="s">
        <v>259</v>
      </c>
      <c r="C116" s="9">
        <v>451</v>
      </c>
      <c r="D116" s="7" t="s">
        <v>260</v>
      </c>
      <c r="E116" s="8" t="s">
        <v>261</v>
      </c>
      <c r="F116" s="8" t="s">
        <v>22</v>
      </c>
      <c r="G116" s="11" t="s">
        <v>27</v>
      </c>
    </row>
    <row r="117" spans="1:7" ht="15.75">
      <c r="A117" s="6" t="s">
        <v>165</v>
      </c>
      <c r="B117" s="8" t="s">
        <v>262</v>
      </c>
      <c r="C117" s="9">
        <v>451</v>
      </c>
      <c r="D117" s="7" t="s">
        <v>260</v>
      </c>
      <c r="E117" s="8" t="s">
        <v>263</v>
      </c>
      <c r="F117" s="8" t="s">
        <v>22</v>
      </c>
      <c r="G117" s="11" t="s">
        <v>27</v>
      </c>
    </row>
    <row r="118" spans="1:7">
      <c r="A118" s="8" t="s">
        <v>264</v>
      </c>
      <c r="B118" s="8" t="s">
        <v>253</v>
      </c>
      <c r="C118" s="9">
        <v>451</v>
      </c>
      <c r="D118" s="7" t="s">
        <v>265</v>
      </c>
      <c r="E118" s="8" t="s">
        <v>266</v>
      </c>
      <c r="F118" s="8" t="s">
        <v>22</v>
      </c>
      <c r="G118" s="11" t="s">
        <v>14</v>
      </c>
    </row>
    <row r="119" spans="1:7">
      <c r="A119" s="8" t="s">
        <v>267</v>
      </c>
      <c r="B119" s="8" t="s">
        <v>268</v>
      </c>
      <c r="C119" s="9">
        <v>451</v>
      </c>
      <c r="D119" s="7" t="s">
        <v>260</v>
      </c>
      <c r="E119" s="8" t="s">
        <v>269</v>
      </c>
      <c r="F119" s="8" t="s">
        <v>22</v>
      </c>
      <c r="G119" s="11" t="s">
        <v>14</v>
      </c>
    </row>
    <row r="120" spans="1:7" ht="15.75">
      <c r="A120" s="6" t="s">
        <v>270</v>
      </c>
      <c r="B120" s="8" t="s">
        <v>262</v>
      </c>
      <c r="C120" s="9">
        <v>451</v>
      </c>
      <c r="D120" s="7" t="s">
        <v>271</v>
      </c>
      <c r="E120" s="8" t="s">
        <v>272</v>
      </c>
      <c r="F120" s="8" t="s">
        <v>22</v>
      </c>
      <c r="G120" s="11" t="s">
        <v>14</v>
      </c>
    </row>
    <row r="121" spans="1:7" ht="15.75">
      <c r="A121" s="6" t="s">
        <v>273</v>
      </c>
      <c r="B121" s="8" t="s">
        <v>274</v>
      </c>
      <c r="C121" s="9">
        <v>451</v>
      </c>
      <c r="D121" s="7" t="s">
        <v>271</v>
      </c>
      <c r="E121" s="8" t="s">
        <v>275</v>
      </c>
      <c r="F121" s="8" t="s">
        <v>22</v>
      </c>
      <c r="G121" s="11" t="s">
        <v>256</v>
      </c>
    </row>
    <row r="122" spans="1:7">
      <c r="A122" s="85" t="s">
        <v>117</v>
      </c>
      <c r="B122" s="85"/>
      <c r="C122" s="86">
        <f>SUM(C113:C121)</f>
        <v>4677</v>
      </c>
      <c r="D122" s="117"/>
      <c r="E122" s="118"/>
      <c r="F122" s="118"/>
      <c r="G122" s="119"/>
    </row>
    <row r="123" spans="1:7">
      <c r="A123" s="113">
        <v>42339</v>
      </c>
      <c r="B123" s="113"/>
      <c r="C123" s="114"/>
      <c r="D123" s="114"/>
      <c r="E123" s="114"/>
      <c r="F123" s="114"/>
      <c r="G123" s="114"/>
    </row>
    <row r="124" spans="1:7" ht="15.75">
      <c r="A124" s="6" t="s">
        <v>276</v>
      </c>
      <c r="B124" s="8" t="s">
        <v>277</v>
      </c>
      <c r="C124" s="9">
        <v>451</v>
      </c>
      <c r="D124" s="7" t="s">
        <v>278</v>
      </c>
      <c r="E124" s="8" t="s">
        <v>279</v>
      </c>
      <c r="F124" s="8" t="s">
        <v>22</v>
      </c>
      <c r="G124" s="11" t="s">
        <v>27</v>
      </c>
    </row>
    <row r="125" spans="1:7" ht="15.75">
      <c r="A125" s="6" t="s">
        <v>51</v>
      </c>
      <c r="B125" s="8" t="s">
        <v>280</v>
      </c>
      <c r="C125" s="9">
        <v>1200</v>
      </c>
      <c r="D125" s="7" t="s">
        <v>281</v>
      </c>
      <c r="E125" s="8" t="s">
        <v>282</v>
      </c>
      <c r="F125" s="8" t="s">
        <v>13</v>
      </c>
      <c r="G125" s="11" t="s">
        <v>27</v>
      </c>
    </row>
    <row r="126" spans="1:7" ht="15.75">
      <c r="A126" s="6" t="s">
        <v>51</v>
      </c>
      <c r="B126" s="8" t="s">
        <v>283</v>
      </c>
      <c r="C126" s="9">
        <v>1200</v>
      </c>
      <c r="D126" s="7" t="s">
        <v>284</v>
      </c>
      <c r="E126" s="8" t="s">
        <v>285</v>
      </c>
      <c r="F126" s="8" t="s">
        <v>13</v>
      </c>
      <c r="G126" s="11" t="s">
        <v>14</v>
      </c>
    </row>
    <row r="127" spans="1:7" s="3" customFormat="1">
      <c r="A127" s="8" t="s">
        <v>286</v>
      </c>
      <c r="B127" s="8" t="s">
        <v>287</v>
      </c>
      <c r="C127" s="9">
        <v>6521445.2999999998</v>
      </c>
      <c r="D127" s="8" t="s">
        <v>288</v>
      </c>
      <c r="E127" s="8" t="s">
        <v>289</v>
      </c>
      <c r="F127" s="8" t="s">
        <v>290</v>
      </c>
      <c r="G127" s="8" t="s">
        <v>291</v>
      </c>
    </row>
    <row r="128" spans="1:7">
      <c r="A128" s="85" t="s">
        <v>117</v>
      </c>
      <c r="B128" s="85"/>
      <c r="C128" s="86">
        <f>SUM(C124:C127)</f>
        <v>6524296.2999999998</v>
      </c>
      <c r="D128" s="117"/>
      <c r="E128" s="118"/>
      <c r="F128" s="118"/>
      <c r="G128" s="119"/>
    </row>
    <row r="129" spans="1:7">
      <c r="A129" s="120"/>
      <c r="B129" s="121"/>
      <c r="C129" s="121"/>
      <c r="D129" s="121"/>
      <c r="E129" s="121"/>
      <c r="F129" s="121"/>
      <c r="G129" s="122"/>
    </row>
    <row r="130" spans="1:7">
      <c r="A130" s="113">
        <v>42370</v>
      </c>
      <c r="B130" s="113"/>
      <c r="C130" s="114"/>
      <c r="D130" s="114"/>
      <c r="E130" s="114"/>
      <c r="F130" s="114"/>
      <c r="G130" s="114"/>
    </row>
    <row r="131" spans="1:7" ht="15.75">
      <c r="A131" s="6" t="s">
        <v>292</v>
      </c>
      <c r="B131" s="8" t="s">
        <v>278</v>
      </c>
      <c r="C131" s="9">
        <v>1069</v>
      </c>
      <c r="D131" s="7" t="s">
        <v>293</v>
      </c>
      <c r="E131" s="8" t="s">
        <v>294</v>
      </c>
      <c r="F131" s="8" t="s">
        <v>295</v>
      </c>
      <c r="G131" s="11" t="s">
        <v>27</v>
      </c>
    </row>
    <row r="132" spans="1:7" ht="15.75">
      <c r="A132" s="6" t="s">
        <v>296</v>
      </c>
      <c r="B132" s="8" t="s">
        <v>297</v>
      </c>
      <c r="C132" s="9">
        <v>1245</v>
      </c>
      <c r="D132" s="7" t="s">
        <v>298</v>
      </c>
      <c r="E132" s="8" t="s">
        <v>299</v>
      </c>
      <c r="F132" s="8" t="s">
        <v>295</v>
      </c>
      <c r="G132" s="11" t="s">
        <v>27</v>
      </c>
    </row>
    <row r="133" spans="1:7" ht="15.75">
      <c r="A133" s="6" t="s">
        <v>300</v>
      </c>
      <c r="B133" s="8" t="s">
        <v>301</v>
      </c>
      <c r="C133" s="9">
        <v>1325</v>
      </c>
      <c r="D133" s="7" t="s">
        <v>298</v>
      </c>
      <c r="E133" s="8" t="s">
        <v>302</v>
      </c>
      <c r="F133" s="8" t="s">
        <v>295</v>
      </c>
      <c r="G133" s="11" t="s">
        <v>14</v>
      </c>
    </row>
    <row r="134" spans="1:7" ht="15.75">
      <c r="A134" s="6" t="s">
        <v>300</v>
      </c>
      <c r="B134" s="8" t="s">
        <v>303</v>
      </c>
      <c r="C134" s="9">
        <v>451</v>
      </c>
      <c r="D134" s="7" t="s">
        <v>298</v>
      </c>
      <c r="E134" s="8" t="s">
        <v>304</v>
      </c>
      <c r="F134" s="8" t="s">
        <v>22</v>
      </c>
      <c r="G134" s="11" t="s">
        <v>14</v>
      </c>
    </row>
    <row r="135" spans="1:7" ht="15.75">
      <c r="A135" s="6" t="s">
        <v>300</v>
      </c>
      <c r="B135" s="8" t="s">
        <v>305</v>
      </c>
      <c r="C135" s="9">
        <v>451</v>
      </c>
      <c r="D135" s="7" t="s">
        <v>298</v>
      </c>
      <c r="E135" s="8" t="s">
        <v>306</v>
      </c>
      <c r="F135" s="8" t="s">
        <v>22</v>
      </c>
      <c r="G135" s="11" t="s">
        <v>27</v>
      </c>
    </row>
    <row r="136" spans="1:7" ht="15.75">
      <c r="A136" s="6" t="s">
        <v>300</v>
      </c>
      <c r="B136" s="8" t="s">
        <v>307</v>
      </c>
      <c r="C136" s="9">
        <v>451</v>
      </c>
      <c r="D136" s="7" t="s">
        <v>298</v>
      </c>
      <c r="E136" s="8" t="s">
        <v>308</v>
      </c>
      <c r="F136" s="8" t="s">
        <v>22</v>
      </c>
      <c r="G136" s="11" t="s">
        <v>14</v>
      </c>
    </row>
    <row r="137" spans="1:7">
      <c r="A137" s="8" t="s">
        <v>309</v>
      </c>
      <c r="B137" s="8" t="s">
        <v>310</v>
      </c>
      <c r="C137" s="9">
        <v>451</v>
      </c>
      <c r="D137" s="7" t="s">
        <v>298</v>
      </c>
      <c r="E137" s="8" t="s">
        <v>311</v>
      </c>
      <c r="F137" s="8" t="s">
        <v>22</v>
      </c>
      <c r="G137" s="11" t="s">
        <v>14</v>
      </c>
    </row>
    <row r="138" spans="1:7" ht="15.75">
      <c r="A138" s="6" t="s">
        <v>309</v>
      </c>
      <c r="B138" s="8" t="s">
        <v>226</v>
      </c>
      <c r="C138" s="9">
        <v>451</v>
      </c>
      <c r="D138" s="7" t="s">
        <v>312</v>
      </c>
      <c r="E138" s="8" t="s">
        <v>313</v>
      </c>
      <c r="F138" s="8" t="s">
        <v>22</v>
      </c>
      <c r="G138" s="11" t="s">
        <v>14</v>
      </c>
    </row>
    <row r="139" spans="1:7" ht="15.75">
      <c r="A139" s="6" t="s">
        <v>309</v>
      </c>
      <c r="B139" s="8" t="s">
        <v>240</v>
      </c>
      <c r="C139" s="9">
        <v>451</v>
      </c>
      <c r="D139" s="7" t="s">
        <v>314</v>
      </c>
      <c r="E139" s="8" t="s">
        <v>315</v>
      </c>
      <c r="F139" s="8" t="s">
        <v>22</v>
      </c>
      <c r="G139" s="11" t="s">
        <v>27</v>
      </c>
    </row>
    <row r="140" spans="1:7" ht="15.75">
      <c r="A140" s="6" t="s">
        <v>309</v>
      </c>
      <c r="B140" s="8" t="s">
        <v>307</v>
      </c>
      <c r="C140" s="9">
        <v>451</v>
      </c>
      <c r="D140" s="7" t="s">
        <v>316</v>
      </c>
      <c r="E140" s="8" t="s">
        <v>317</v>
      </c>
      <c r="F140" s="8" t="s">
        <v>22</v>
      </c>
      <c r="G140" s="12" t="s">
        <v>32</v>
      </c>
    </row>
    <row r="141" spans="1:7" ht="15.75">
      <c r="A141" s="6" t="s">
        <v>309</v>
      </c>
      <c r="B141" s="8" t="s">
        <v>318</v>
      </c>
      <c r="C141" s="9">
        <v>451</v>
      </c>
      <c r="D141" s="8" t="s">
        <v>319</v>
      </c>
      <c r="E141" s="8" t="s">
        <v>320</v>
      </c>
      <c r="F141" s="8" t="s">
        <v>22</v>
      </c>
      <c r="G141" s="12" t="s">
        <v>32</v>
      </c>
    </row>
    <row r="142" spans="1:7" ht="15.75">
      <c r="A142" s="6" t="s">
        <v>321</v>
      </c>
      <c r="B142" s="8" t="s">
        <v>322</v>
      </c>
      <c r="C142" s="9">
        <v>1350</v>
      </c>
      <c r="D142" s="7" t="s">
        <v>323</v>
      </c>
      <c r="E142" s="8" t="s">
        <v>324</v>
      </c>
      <c r="F142" s="8" t="s">
        <v>295</v>
      </c>
      <c r="G142" s="11" t="s">
        <v>27</v>
      </c>
    </row>
    <row r="143" spans="1:7" ht="15.75">
      <c r="A143" s="6" t="s">
        <v>325</v>
      </c>
      <c r="B143" s="8" t="s">
        <v>271</v>
      </c>
      <c r="C143" s="9">
        <v>1359.6</v>
      </c>
      <c r="D143" s="7" t="s">
        <v>293</v>
      </c>
      <c r="E143" s="8" t="s">
        <v>326</v>
      </c>
      <c r="F143" s="8" t="s">
        <v>295</v>
      </c>
      <c r="G143" s="11" t="s">
        <v>27</v>
      </c>
    </row>
    <row r="144" spans="1:7" ht="15.75">
      <c r="A144" s="6" t="s">
        <v>327</v>
      </c>
      <c r="B144" s="8" t="s">
        <v>328</v>
      </c>
      <c r="C144" s="9">
        <v>1233</v>
      </c>
      <c r="D144" s="7" t="s">
        <v>329</v>
      </c>
      <c r="E144" s="8" t="s">
        <v>330</v>
      </c>
      <c r="F144" s="8" t="s">
        <v>295</v>
      </c>
      <c r="G144" s="11" t="s">
        <v>14</v>
      </c>
    </row>
    <row r="145" spans="1:7" ht="15.75">
      <c r="A145" s="6" t="s">
        <v>331</v>
      </c>
      <c r="B145" s="8" t="s">
        <v>332</v>
      </c>
      <c r="C145" s="9">
        <v>1233</v>
      </c>
      <c r="D145" s="7" t="s">
        <v>333</v>
      </c>
      <c r="E145" s="8" t="s">
        <v>334</v>
      </c>
      <c r="F145" s="8" t="s">
        <v>295</v>
      </c>
      <c r="G145" s="11" t="s">
        <v>27</v>
      </c>
    </row>
    <row r="146" spans="1:7" ht="15.75">
      <c r="A146" s="6" t="s">
        <v>335</v>
      </c>
      <c r="B146" s="8" t="s">
        <v>336</v>
      </c>
      <c r="C146" s="9">
        <v>451</v>
      </c>
      <c r="D146" s="7" t="s">
        <v>337</v>
      </c>
      <c r="E146" s="8" t="s">
        <v>338</v>
      </c>
      <c r="F146" s="8" t="s">
        <v>22</v>
      </c>
      <c r="G146" s="11" t="s">
        <v>27</v>
      </c>
    </row>
    <row r="147" spans="1:7" ht="15.75">
      <c r="A147" s="6" t="s">
        <v>339</v>
      </c>
      <c r="B147" s="8" t="s">
        <v>340</v>
      </c>
      <c r="C147" s="9">
        <v>451</v>
      </c>
      <c r="D147" s="7" t="s">
        <v>337</v>
      </c>
      <c r="E147" s="8" t="s">
        <v>341</v>
      </c>
      <c r="F147" s="8" t="s">
        <v>22</v>
      </c>
      <c r="G147" s="11" t="s">
        <v>27</v>
      </c>
    </row>
    <row r="148" spans="1:7">
      <c r="A148" s="88" t="s">
        <v>117</v>
      </c>
      <c r="B148" s="88"/>
      <c r="C148" s="89">
        <f>SUM(C131:C147)</f>
        <v>13324.6</v>
      </c>
      <c r="D148" s="131"/>
      <c r="E148" s="132"/>
      <c r="F148" s="132"/>
      <c r="G148" s="133"/>
    </row>
    <row r="149" spans="1:7">
      <c r="A149" s="123"/>
      <c r="B149" s="124"/>
      <c r="C149" s="124"/>
      <c r="D149" s="124"/>
      <c r="E149" s="124"/>
      <c r="F149" s="124"/>
      <c r="G149" s="125"/>
    </row>
    <row r="150" spans="1:7">
      <c r="A150" s="113">
        <v>42401</v>
      </c>
      <c r="B150" s="113"/>
      <c r="C150" s="114"/>
      <c r="D150" s="114"/>
      <c r="E150" s="114"/>
      <c r="F150" s="114"/>
      <c r="G150" s="114"/>
    </row>
    <row r="151" spans="1:7" ht="15.75">
      <c r="A151" s="6" t="s">
        <v>342</v>
      </c>
      <c r="B151" s="8" t="s">
        <v>343</v>
      </c>
      <c r="C151" s="9">
        <v>451</v>
      </c>
      <c r="D151" s="18" t="s">
        <v>344</v>
      </c>
      <c r="E151" s="19" t="s">
        <v>345</v>
      </c>
      <c r="F151" s="8" t="s">
        <v>22</v>
      </c>
      <c r="G151" s="11" t="s">
        <v>27</v>
      </c>
    </row>
    <row r="152" spans="1:7" ht="15.75">
      <c r="A152" s="6" t="s">
        <v>342</v>
      </c>
      <c r="B152" s="8" t="s">
        <v>347</v>
      </c>
      <c r="C152" s="9">
        <v>451</v>
      </c>
      <c r="D152" s="18" t="s">
        <v>344</v>
      </c>
      <c r="E152" s="19" t="s">
        <v>348</v>
      </c>
      <c r="F152" s="8" t="s">
        <v>22</v>
      </c>
      <c r="G152" s="11" t="s">
        <v>14</v>
      </c>
    </row>
    <row r="153" spans="1:7" ht="15.75">
      <c r="A153" s="6" t="s">
        <v>342</v>
      </c>
      <c r="B153" s="8" t="s">
        <v>349</v>
      </c>
      <c r="C153" s="9">
        <v>451</v>
      </c>
      <c r="D153" s="18" t="s">
        <v>344</v>
      </c>
      <c r="E153" s="19" t="s">
        <v>350</v>
      </c>
      <c r="F153" s="8" t="s">
        <v>22</v>
      </c>
      <c r="G153" s="11" t="s">
        <v>27</v>
      </c>
    </row>
    <row r="154" spans="1:7" ht="15.75">
      <c r="A154" s="6" t="s">
        <v>342</v>
      </c>
      <c r="B154" s="8" t="s">
        <v>349</v>
      </c>
      <c r="C154" s="9">
        <v>451</v>
      </c>
      <c r="D154" s="18" t="s">
        <v>344</v>
      </c>
      <c r="E154" s="19" t="s">
        <v>351</v>
      </c>
      <c r="F154" s="8" t="s">
        <v>22</v>
      </c>
      <c r="G154" s="11" t="s">
        <v>27</v>
      </c>
    </row>
    <row r="155" spans="1:7" ht="15.75">
      <c r="A155" s="6" t="s">
        <v>352</v>
      </c>
      <c r="B155" s="8" t="s">
        <v>353</v>
      </c>
      <c r="C155" s="9">
        <v>451</v>
      </c>
      <c r="D155" s="18" t="s">
        <v>344</v>
      </c>
      <c r="E155" s="19" t="s">
        <v>354</v>
      </c>
      <c r="F155" s="8" t="s">
        <v>22</v>
      </c>
      <c r="G155" s="11" t="s">
        <v>27</v>
      </c>
    </row>
    <row r="156" spans="1:7">
      <c r="A156" s="8" t="s">
        <v>355</v>
      </c>
      <c r="B156" s="8" t="s">
        <v>265</v>
      </c>
      <c r="C156" s="9">
        <v>451</v>
      </c>
      <c r="D156" s="18" t="s">
        <v>344</v>
      </c>
      <c r="E156" s="19" t="s">
        <v>356</v>
      </c>
      <c r="F156" s="8" t="s">
        <v>22</v>
      </c>
      <c r="G156" s="11" t="s">
        <v>27</v>
      </c>
    </row>
    <row r="157" spans="1:7">
      <c r="A157" s="8" t="s">
        <v>355</v>
      </c>
      <c r="B157" s="8" t="s">
        <v>357</v>
      </c>
      <c r="C157" s="9">
        <v>451</v>
      </c>
      <c r="D157" s="18" t="s">
        <v>344</v>
      </c>
      <c r="E157" s="19" t="s">
        <v>358</v>
      </c>
      <c r="F157" s="8" t="s">
        <v>22</v>
      </c>
      <c r="G157" s="11" t="s">
        <v>27</v>
      </c>
    </row>
    <row r="158" spans="1:7" ht="15.75">
      <c r="A158" s="6" t="s">
        <v>359</v>
      </c>
      <c r="B158" s="8" t="s">
        <v>360</v>
      </c>
      <c r="C158" s="9">
        <v>451</v>
      </c>
      <c r="D158" s="18" t="s">
        <v>361</v>
      </c>
      <c r="E158" s="19" t="s">
        <v>362</v>
      </c>
      <c r="F158" s="8" t="s">
        <v>22</v>
      </c>
      <c r="G158" s="8" t="s">
        <v>346</v>
      </c>
    </row>
    <row r="159" spans="1:7" ht="15.75">
      <c r="A159" s="6" t="s">
        <v>363</v>
      </c>
      <c r="B159" s="8" t="s">
        <v>349</v>
      </c>
      <c r="C159" s="9">
        <v>451</v>
      </c>
      <c r="D159" s="18" t="s">
        <v>361</v>
      </c>
      <c r="E159" s="19" t="s">
        <v>364</v>
      </c>
      <c r="F159" s="8" t="s">
        <v>22</v>
      </c>
      <c r="G159" s="11" t="s">
        <v>27</v>
      </c>
    </row>
    <row r="160" spans="1:7" ht="15.75">
      <c r="A160" s="6" t="s">
        <v>363</v>
      </c>
      <c r="B160" s="8" t="s">
        <v>347</v>
      </c>
      <c r="C160" s="9">
        <v>451</v>
      </c>
      <c r="D160" s="18" t="s">
        <v>361</v>
      </c>
      <c r="E160" s="19" t="s">
        <v>365</v>
      </c>
      <c r="F160" s="8" t="s">
        <v>22</v>
      </c>
      <c r="G160" s="12" t="s">
        <v>32</v>
      </c>
    </row>
    <row r="161" spans="1:7" ht="15.75">
      <c r="A161" s="6" t="s">
        <v>309</v>
      </c>
      <c r="B161" s="8" t="s">
        <v>366</v>
      </c>
      <c r="C161" s="9">
        <v>451</v>
      </c>
      <c r="D161" s="19" t="s">
        <v>367</v>
      </c>
      <c r="E161" s="19" t="s">
        <v>368</v>
      </c>
      <c r="F161" s="8" t="s">
        <v>22</v>
      </c>
      <c r="G161" s="11" t="s">
        <v>14</v>
      </c>
    </row>
    <row r="162" spans="1:7" ht="15.75">
      <c r="A162" s="6" t="s">
        <v>309</v>
      </c>
      <c r="B162" s="8" t="s">
        <v>271</v>
      </c>
      <c r="C162" s="9">
        <v>451</v>
      </c>
      <c r="D162" s="18" t="s">
        <v>369</v>
      </c>
      <c r="E162" s="19" t="s">
        <v>370</v>
      </c>
      <c r="F162" s="8" t="s">
        <v>22</v>
      </c>
      <c r="G162" s="11" t="s">
        <v>14</v>
      </c>
    </row>
    <row r="163" spans="1:7" ht="15.75">
      <c r="A163" s="6" t="s">
        <v>309</v>
      </c>
      <c r="B163" s="8" t="s">
        <v>371</v>
      </c>
      <c r="C163" s="9">
        <v>451</v>
      </c>
      <c r="D163" s="18" t="s">
        <v>372</v>
      </c>
      <c r="E163" s="19" t="s">
        <v>373</v>
      </c>
      <c r="F163" s="8" t="s">
        <v>22</v>
      </c>
      <c r="G163" s="11" t="s">
        <v>14</v>
      </c>
    </row>
    <row r="164" spans="1:7" ht="15.75">
      <c r="A164" s="6" t="s">
        <v>374</v>
      </c>
      <c r="B164" s="8" t="s">
        <v>254</v>
      </c>
      <c r="C164" s="9">
        <v>451</v>
      </c>
      <c r="D164" s="18" t="s">
        <v>369</v>
      </c>
      <c r="E164" s="19" t="s">
        <v>375</v>
      </c>
      <c r="F164" s="8" t="s">
        <v>22</v>
      </c>
      <c r="G164" s="11" t="s">
        <v>14</v>
      </c>
    </row>
    <row r="165" spans="1:7" ht="15.75">
      <c r="A165" s="6" t="s">
        <v>376</v>
      </c>
      <c r="B165" s="8" t="s">
        <v>281</v>
      </c>
      <c r="C165" s="9">
        <v>472</v>
      </c>
      <c r="D165" s="18" t="s">
        <v>377</v>
      </c>
      <c r="E165" s="19" t="s">
        <v>378</v>
      </c>
      <c r="F165" s="8" t="s">
        <v>22</v>
      </c>
      <c r="G165" s="8" t="s">
        <v>346</v>
      </c>
    </row>
    <row r="166" spans="1:7" ht="15.75">
      <c r="A166" s="6" t="s">
        <v>300</v>
      </c>
      <c r="B166" s="8" t="s">
        <v>379</v>
      </c>
      <c r="C166" s="9">
        <v>451</v>
      </c>
      <c r="D166" s="18" t="s">
        <v>377</v>
      </c>
      <c r="E166" s="19" t="s">
        <v>380</v>
      </c>
      <c r="F166" s="8" t="s">
        <v>22</v>
      </c>
      <c r="G166" s="11" t="s">
        <v>27</v>
      </c>
    </row>
    <row r="167" spans="1:7" ht="15.75">
      <c r="A167" s="6" t="s">
        <v>381</v>
      </c>
      <c r="B167" s="8" t="s">
        <v>265</v>
      </c>
      <c r="C167" s="9">
        <v>451</v>
      </c>
      <c r="D167" s="18" t="s">
        <v>382</v>
      </c>
      <c r="E167" s="19" t="s">
        <v>383</v>
      </c>
      <c r="F167" s="8" t="s">
        <v>22</v>
      </c>
      <c r="G167" s="11" t="s">
        <v>14</v>
      </c>
    </row>
    <row r="168" spans="1:7" ht="15.75">
      <c r="A168" s="6" t="s">
        <v>384</v>
      </c>
      <c r="B168" s="8" t="s">
        <v>385</v>
      </c>
      <c r="C168" s="9">
        <v>451</v>
      </c>
      <c r="D168" s="18" t="s">
        <v>382</v>
      </c>
      <c r="E168" s="19" t="s">
        <v>386</v>
      </c>
      <c r="F168" s="8" t="s">
        <v>22</v>
      </c>
      <c r="G168" s="8" t="s">
        <v>346</v>
      </c>
    </row>
    <row r="169" spans="1:7" ht="15.75">
      <c r="A169" s="6" t="s">
        <v>342</v>
      </c>
      <c r="B169" s="8" t="s">
        <v>387</v>
      </c>
      <c r="C169" s="9">
        <v>472</v>
      </c>
      <c r="D169" s="18" t="s">
        <v>388</v>
      </c>
      <c r="E169" s="19" t="s">
        <v>389</v>
      </c>
      <c r="F169" s="8" t="s">
        <v>22</v>
      </c>
      <c r="G169" s="11" t="s">
        <v>27</v>
      </c>
    </row>
    <row r="170" spans="1:7">
      <c r="A170" s="8" t="s">
        <v>342</v>
      </c>
      <c r="B170" s="8" t="s">
        <v>322</v>
      </c>
      <c r="C170" s="9">
        <v>451</v>
      </c>
      <c r="D170" s="19" t="s">
        <v>388</v>
      </c>
      <c r="E170" s="19" t="s">
        <v>390</v>
      </c>
      <c r="F170" s="8" t="s">
        <v>22</v>
      </c>
      <c r="G170" s="12" t="s">
        <v>32</v>
      </c>
    </row>
    <row r="171" spans="1:7">
      <c r="A171" s="8" t="s">
        <v>342</v>
      </c>
      <c r="B171" s="8" t="s">
        <v>391</v>
      </c>
      <c r="C171" s="9">
        <v>472</v>
      </c>
      <c r="D171" s="19" t="s">
        <v>392</v>
      </c>
      <c r="E171" s="19" t="s">
        <v>393</v>
      </c>
      <c r="F171" s="8" t="s">
        <v>22</v>
      </c>
      <c r="G171" s="12" t="s">
        <v>32</v>
      </c>
    </row>
    <row r="172" spans="1:7">
      <c r="A172" s="8" t="s">
        <v>342</v>
      </c>
      <c r="B172" s="8" t="s">
        <v>394</v>
      </c>
      <c r="C172" s="9">
        <v>472</v>
      </c>
      <c r="D172" s="19" t="s">
        <v>392</v>
      </c>
      <c r="E172" s="19" t="s">
        <v>395</v>
      </c>
      <c r="F172" s="8" t="s">
        <v>22</v>
      </c>
      <c r="G172" s="11" t="s">
        <v>27</v>
      </c>
    </row>
    <row r="173" spans="1:7">
      <c r="A173" s="8" t="s">
        <v>396</v>
      </c>
      <c r="B173" s="8" t="s">
        <v>385</v>
      </c>
      <c r="C173" s="9">
        <v>472</v>
      </c>
      <c r="D173" s="19" t="s">
        <v>397</v>
      </c>
      <c r="E173" s="19" t="s">
        <v>398</v>
      </c>
      <c r="F173" s="8" t="s">
        <v>22</v>
      </c>
      <c r="G173" s="11" t="s">
        <v>14</v>
      </c>
    </row>
    <row r="174" spans="1:7" ht="15.75">
      <c r="A174" s="6" t="s">
        <v>363</v>
      </c>
      <c r="B174" s="8" t="s">
        <v>391</v>
      </c>
      <c r="C174" s="9">
        <v>472</v>
      </c>
      <c r="D174" s="19" t="s">
        <v>392</v>
      </c>
      <c r="E174" s="19" t="s">
        <v>399</v>
      </c>
      <c r="F174" s="8" t="s">
        <v>22</v>
      </c>
      <c r="G174" s="12" t="s">
        <v>32</v>
      </c>
    </row>
    <row r="175" spans="1:7" ht="15.75">
      <c r="A175" s="6" t="s">
        <v>300</v>
      </c>
      <c r="B175" s="8" t="s">
        <v>387</v>
      </c>
      <c r="C175" s="9">
        <v>472</v>
      </c>
      <c r="D175" s="19" t="s">
        <v>392</v>
      </c>
      <c r="E175" s="19" t="s">
        <v>400</v>
      </c>
      <c r="F175" s="8" t="s">
        <v>22</v>
      </c>
      <c r="G175" s="11" t="s">
        <v>27</v>
      </c>
    </row>
    <row r="176" spans="1:7">
      <c r="A176" s="8" t="s">
        <v>401</v>
      </c>
      <c r="B176" s="8" t="s">
        <v>281</v>
      </c>
      <c r="C176" s="9">
        <v>472</v>
      </c>
      <c r="D176" s="19" t="s">
        <v>388</v>
      </c>
      <c r="E176" s="19" t="s">
        <v>402</v>
      </c>
      <c r="F176" s="8" t="s">
        <v>22</v>
      </c>
      <c r="G176" s="12" t="s">
        <v>32</v>
      </c>
    </row>
    <row r="177" spans="1:7">
      <c r="A177" s="8" t="s">
        <v>403</v>
      </c>
      <c r="B177" s="8" t="s">
        <v>404</v>
      </c>
      <c r="C177" s="9">
        <v>1200</v>
      </c>
      <c r="D177" s="19" t="s">
        <v>405</v>
      </c>
      <c r="E177" s="19" t="s">
        <v>406</v>
      </c>
      <c r="F177" s="8" t="s">
        <v>295</v>
      </c>
      <c r="G177" s="8" t="s">
        <v>346</v>
      </c>
    </row>
    <row r="178" spans="1:7">
      <c r="A178" s="88" t="s">
        <v>117</v>
      </c>
      <c r="B178" s="88"/>
      <c r="C178" s="89">
        <f>SUM(C151:C177)</f>
        <v>13094</v>
      </c>
      <c r="D178" s="131"/>
      <c r="E178" s="132"/>
      <c r="F178" s="132"/>
      <c r="G178" s="133"/>
    </row>
    <row r="179" spans="1:7">
      <c r="A179" s="123"/>
      <c r="B179" s="124"/>
      <c r="C179" s="124"/>
      <c r="D179" s="124"/>
      <c r="E179" s="124"/>
      <c r="F179" s="124"/>
      <c r="G179" s="125"/>
    </row>
    <row r="180" spans="1:7">
      <c r="A180" s="113">
        <v>42430</v>
      </c>
      <c r="B180" s="113"/>
      <c r="C180" s="114"/>
      <c r="D180" s="114"/>
      <c r="E180" s="114"/>
      <c r="F180" s="114"/>
      <c r="G180" s="114"/>
    </row>
    <row r="181" spans="1:7" ht="15.75">
      <c r="A181" s="6" t="s">
        <v>403</v>
      </c>
      <c r="B181" s="7" t="s">
        <v>404</v>
      </c>
      <c r="C181" s="9">
        <v>1200</v>
      </c>
      <c r="D181" s="7" t="s">
        <v>407</v>
      </c>
      <c r="E181" s="8" t="s">
        <v>408</v>
      </c>
      <c r="F181" s="8" t="s">
        <v>295</v>
      </c>
      <c r="G181" s="8" t="s">
        <v>346</v>
      </c>
    </row>
    <row r="182" spans="1:7">
      <c r="A182" s="85" t="s">
        <v>117</v>
      </c>
      <c r="B182" s="85"/>
      <c r="C182" s="86">
        <f>SUM(C181:C181)</f>
        <v>1200</v>
      </c>
      <c r="D182" s="86"/>
      <c r="E182" s="86"/>
      <c r="F182" s="86"/>
      <c r="G182" s="87"/>
    </row>
    <row r="183" spans="1:7">
      <c r="A183" s="123"/>
      <c r="B183" s="124"/>
      <c r="C183" s="124"/>
      <c r="D183" s="124"/>
      <c r="E183" s="124"/>
      <c r="F183" s="124"/>
      <c r="G183" s="125"/>
    </row>
    <row r="184" spans="1:7">
      <c r="A184" s="126" t="s">
        <v>437</v>
      </c>
      <c r="B184" s="127"/>
      <c r="C184" s="91">
        <f>C41+C60+C87+C98+C110+C122+C128+C148+C178+C182</f>
        <v>6652588.9499999993</v>
      </c>
      <c r="D184" s="128"/>
      <c r="E184" s="129"/>
      <c r="F184" s="129"/>
      <c r="G184" s="130"/>
    </row>
    <row r="185" spans="1:7">
      <c r="A185" s="22"/>
      <c r="B185" s="22"/>
      <c r="C185" s="23"/>
      <c r="D185" s="23"/>
      <c r="E185" s="23"/>
      <c r="F185" s="23"/>
      <c r="G185" s="21"/>
    </row>
    <row r="186" spans="1:7">
      <c r="A186" s="22"/>
      <c r="B186" s="22"/>
      <c r="C186" s="23"/>
      <c r="D186" s="23"/>
      <c r="E186" s="23"/>
      <c r="F186" s="23"/>
      <c r="G186" s="21"/>
    </row>
    <row r="187" spans="1:7">
      <c r="A187" s="22"/>
      <c r="B187" s="22"/>
      <c r="C187" s="23"/>
      <c r="D187" s="23"/>
      <c r="E187" s="23"/>
      <c r="F187" s="23"/>
      <c r="G187" s="21"/>
    </row>
    <row r="188" spans="1:7">
      <c r="A188" s="22"/>
      <c r="B188" s="22"/>
      <c r="C188" s="23"/>
      <c r="D188" s="23"/>
      <c r="E188" s="23"/>
      <c r="F188" s="23"/>
      <c r="G188" s="21"/>
    </row>
    <row r="189" spans="1:7">
      <c r="A189" s="22"/>
      <c r="B189" s="22"/>
      <c r="C189" s="23"/>
      <c r="D189" s="23"/>
      <c r="E189" s="23"/>
      <c r="F189" s="23"/>
      <c r="G189" s="21"/>
    </row>
    <row r="190" spans="1:7">
      <c r="A190" s="22"/>
      <c r="B190" s="22"/>
      <c r="C190" s="23"/>
      <c r="D190" s="23"/>
      <c r="E190" s="23"/>
      <c r="F190" s="23"/>
      <c r="G190" s="21"/>
    </row>
    <row r="191" spans="1:7">
      <c r="A191" s="22"/>
      <c r="B191" s="22"/>
      <c r="C191" s="23"/>
      <c r="D191" s="23"/>
      <c r="E191" s="23"/>
      <c r="F191" s="23"/>
      <c r="G191" s="21"/>
    </row>
    <row r="192" spans="1:7">
      <c r="A192" s="22"/>
      <c r="B192" s="22"/>
      <c r="C192" s="23"/>
      <c r="D192" s="23"/>
      <c r="E192" s="23"/>
      <c r="F192" s="23"/>
      <c r="G192" s="21"/>
    </row>
    <row r="193" spans="1:7">
      <c r="A193" s="22"/>
      <c r="B193" s="22"/>
      <c r="C193" s="23"/>
      <c r="D193" s="23"/>
      <c r="E193" s="23"/>
      <c r="F193" s="23"/>
      <c r="G193" s="21"/>
    </row>
    <row r="194" spans="1:7">
      <c r="A194" s="22"/>
      <c r="B194" s="22"/>
      <c r="C194" s="23"/>
      <c r="D194" s="23"/>
      <c r="E194" s="23"/>
      <c r="F194" s="23"/>
      <c r="G194" s="21"/>
    </row>
    <row r="195" spans="1:7">
      <c r="A195" s="22"/>
      <c r="B195" s="22"/>
      <c r="C195" s="23"/>
      <c r="D195" s="23"/>
      <c r="E195" s="23"/>
      <c r="F195" s="23"/>
      <c r="G195" s="21"/>
    </row>
    <row r="196" spans="1:7">
      <c r="A196" s="22"/>
      <c r="B196" s="22"/>
      <c r="C196" s="23"/>
      <c r="D196" s="23"/>
      <c r="E196" s="23"/>
      <c r="F196" s="23"/>
      <c r="G196" s="21"/>
    </row>
    <row r="197" spans="1:7">
      <c r="A197" s="22"/>
      <c r="B197" s="22"/>
      <c r="C197" s="23"/>
      <c r="D197" s="23"/>
      <c r="E197" s="23"/>
      <c r="F197" s="23"/>
      <c r="G197" s="21"/>
    </row>
    <row r="198" spans="1:7">
      <c r="A198" s="20"/>
      <c r="B198" s="20"/>
      <c r="C198" s="17"/>
      <c r="D198" s="17"/>
      <c r="E198" s="17"/>
      <c r="F198" s="17"/>
      <c r="G198" s="24"/>
    </row>
    <row r="199" spans="1:7">
      <c r="A199" s="22"/>
      <c r="B199" s="22"/>
      <c r="C199" s="23"/>
      <c r="D199" s="23"/>
      <c r="E199" s="23"/>
      <c r="F199" s="23"/>
      <c r="G199" s="24"/>
    </row>
    <row r="200" spans="1:7" ht="15.75">
      <c r="A200" s="25"/>
      <c r="B200" s="25"/>
      <c r="C200" s="23"/>
      <c r="D200" s="23"/>
      <c r="E200" s="23"/>
      <c r="F200" s="23"/>
      <c r="G200" s="21"/>
    </row>
    <row r="201" spans="1:7" ht="15.75">
      <c r="A201" s="25"/>
      <c r="B201" s="25"/>
      <c r="C201" s="23"/>
      <c r="D201" s="23"/>
      <c r="E201" s="23"/>
      <c r="F201" s="23"/>
      <c r="G201" s="21"/>
    </row>
    <row r="202" spans="1:7">
      <c r="A202" s="14"/>
      <c r="B202" s="14"/>
      <c r="C202" s="16"/>
      <c r="D202" s="16"/>
      <c r="E202" s="16"/>
      <c r="F202" s="16"/>
      <c r="G202" s="16"/>
    </row>
    <row r="203" spans="1:7" ht="15.75" thickBot="1">
      <c r="A203" s="26"/>
      <c r="B203" s="27"/>
      <c r="C203" s="15"/>
      <c r="D203" s="15"/>
      <c r="E203" s="15"/>
      <c r="F203" s="15"/>
      <c r="G203" s="15"/>
    </row>
    <row r="204" spans="1:7" ht="15.75" thickBot="1">
      <c r="A204" s="28"/>
      <c r="B204" s="14"/>
      <c r="C204" s="15"/>
      <c r="D204" s="15"/>
      <c r="E204" s="15"/>
      <c r="F204" s="15"/>
      <c r="G204" s="15"/>
    </row>
    <row r="205" spans="1:7" ht="15.75" thickBot="1">
      <c r="A205" s="29"/>
      <c r="B205" s="14"/>
      <c r="C205" s="15"/>
      <c r="D205" s="15"/>
      <c r="E205" s="15"/>
      <c r="F205" s="15"/>
      <c r="G205" s="15"/>
    </row>
    <row r="206" spans="1:7" ht="15.75" thickBot="1">
      <c r="A206" s="30"/>
      <c r="B206" s="27"/>
      <c r="C206" s="15"/>
      <c r="D206" s="15"/>
      <c r="E206" s="15"/>
      <c r="F206" s="15"/>
      <c r="G206" s="15"/>
    </row>
    <row r="207" spans="1:7" ht="15.75" thickBot="1">
      <c r="A207" s="30"/>
      <c r="B207" s="27"/>
      <c r="C207" s="15"/>
      <c r="D207" s="15"/>
      <c r="E207" s="15"/>
      <c r="F207" s="15"/>
      <c r="G207" s="15"/>
    </row>
    <row r="208" spans="1:7" ht="15.75" thickBot="1">
      <c r="A208" s="28"/>
      <c r="B208" s="14"/>
      <c r="C208" s="15"/>
      <c r="D208" s="15"/>
      <c r="E208" s="15"/>
      <c r="F208" s="15"/>
      <c r="G208" s="15"/>
    </row>
    <row r="209" spans="1:7" ht="15.75" thickBot="1">
      <c r="A209" s="29"/>
      <c r="B209" s="14"/>
      <c r="C209" s="15"/>
      <c r="D209" s="15"/>
      <c r="E209" s="15"/>
      <c r="F209" s="15"/>
      <c r="G209" s="15"/>
    </row>
    <row r="210" spans="1:7" ht="15.75" thickBot="1">
      <c r="A210" s="30"/>
      <c r="B210" s="27"/>
      <c r="C210" s="15"/>
      <c r="D210" s="15"/>
      <c r="E210" s="15"/>
      <c r="F210" s="15"/>
      <c r="G210" s="15"/>
    </row>
    <row r="211" spans="1:7" ht="15.75" thickBot="1">
      <c r="A211" s="28"/>
      <c r="B211" s="14"/>
      <c r="C211" s="15"/>
      <c r="D211" s="15"/>
      <c r="E211" s="15"/>
      <c r="F211" s="15"/>
      <c r="G211" s="15"/>
    </row>
    <row r="212" spans="1:7" ht="15.75" thickBot="1">
      <c r="A212" s="29"/>
      <c r="B212" s="14"/>
      <c r="C212" s="15"/>
      <c r="D212" s="15"/>
      <c r="E212" s="15"/>
      <c r="F212" s="15"/>
      <c r="G212" s="15"/>
    </row>
    <row r="213" spans="1:7" ht="15.75" thickBot="1">
      <c r="A213" s="30"/>
      <c r="B213" s="27"/>
      <c r="C213" s="15"/>
      <c r="D213" s="15"/>
      <c r="E213" s="15"/>
      <c r="F213" s="15"/>
      <c r="G213" s="15"/>
    </row>
    <row r="214" spans="1:7" ht="15.75" thickBot="1">
      <c r="A214" s="28"/>
      <c r="B214" s="14"/>
      <c r="C214" s="15"/>
      <c r="D214" s="15"/>
      <c r="E214" s="15"/>
      <c r="F214" s="15"/>
      <c r="G214" s="15"/>
    </row>
    <row r="215" spans="1:7" ht="15.75" thickBot="1">
      <c r="A215" s="29"/>
      <c r="B215" s="14"/>
      <c r="C215" s="15"/>
      <c r="D215" s="15"/>
      <c r="E215" s="15"/>
      <c r="F215" s="15"/>
      <c r="G215" s="15"/>
    </row>
    <row r="216" spans="1:7" ht="15.75" thickBot="1">
      <c r="A216" s="31"/>
      <c r="B216" s="32"/>
      <c r="C216" s="33"/>
      <c r="D216" s="33"/>
      <c r="E216" s="15"/>
      <c r="F216" s="33"/>
      <c r="G216" s="33"/>
    </row>
    <row r="217" spans="1:7" ht="15.75" thickBot="1">
      <c r="A217" s="34"/>
      <c r="B217" s="35"/>
      <c r="C217" s="33"/>
      <c r="D217" s="33"/>
      <c r="E217" s="15"/>
      <c r="F217" s="33"/>
      <c r="G217" s="33"/>
    </row>
    <row r="218" spans="1:7" ht="15.75" thickBot="1">
      <c r="A218" s="36"/>
      <c r="B218" s="35"/>
      <c r="C218" s="33"/>
      <c r="D218" s="33"/>
      <c r="E218" s="15"/>
      <c r="F218" s="33"/>
      <c r="G218" s="33"/>
    </row>
    <row r="219" spans="1:7" ht="15.75" thickBot="1">
      <c r="A219" s="31"/>
      <c r="B219" s="32"/>
      <c r="C219" s="33"/>
      <c r="D219" s="33"/>
      <c r="E219" s="15"/>
      <c r="F219" s="33"/>
      <c r="G219" s="33"/>
    </row>
    <row r="220" spans="1:7" ht="15.75" thickBot="1">
      <c r="A220" s="34"/>
      <c r="B220" s="35"/>
      <c r="C220" s="33"/>
      <c r="D220" s="33"/>
      <c r="E220" s="15"/>
      <c r="F220" s="33"/>
      <c r="G220" s="33"/>
    </row>
    <row r="221" spans="1:7" ht="15.75" thickBot="1">
      <c r="A221" s="36"/>
      <c r="B221" s="35"/>
      <c r="C221" s="33"/>
      <c r="D221" s="33"/>
      <c r="E221" s="15"/>
      <c r="F221" s="33"/>
      <c r="G221" s="33"/>
    </row>
    <row r="222" spans="1:7" ht="15.75" thickBot="1">
      <c r="A222" s="31"/>
      <c r="B222" s="32"/>
      <c r="C222" s="33"/>
      <c r="D222" s="33"/>
      <c r="E222" s="15"/>
      <c r="F222" s="33"/>
      <c r="G222" s="33"/>
    </row>
    <row r="223" spans="1:7" ht="15.75" thickBot="1">
      <c r="A223" s="34"/>
      <c r="B223" s="35"/>
      <c r="C223" s="33"/>
      <c r="D223" s="33"/>
      <c r="E223" s="15"/>
      <c r="F223" s="33"/>
      <c r="G223" s="33"/>
    </row>
    <row r="224" spans="1:7" ht="15.75" thickBot="1">
      <c r="A224" s="36"/>
      <c r="B224" s="35"/>
      <c r="C224" s="33"/>
      <c r="D224" s="33"/>
      <c r="E224" s="15"/>
      <c r="F224" s="33"/>
      <c r="G224" s="33"/>
    </row>
    <row r="225" spans="1:7" ht="15.75" thickBot="1">
      <c r="A225" s="31"/>
      <c r="B225" s="32"/>
      <c r="C225" s="33"/>
      <c r="D225" s="33"/>
      <c r="E225" s="15"/>
      <c r="F225" s="33"/>
      <c r="G225" s="33"/>
    </row>
    <row r="226" spans="1:7" ht="15.75" thickBot="1">
      <c r="A226" s="34"/>
      <c r="B226" s="35"/>
      <c r="C226" s="33"/>
      <c r="D226" s="33"/>
      <c r="E226" s="15"/>
      <c r="F226" s="33"/>
      <c r="G226" s="33"/>
    </row>
    <row r="227" spans="1:7" ht="15.75" thickBot="1">
      <c r="A227" s="36"/>
      <c r="B227" s="35"/>
      <c r="C227" s="33"/>
      <c r="D227" s="33"/>
      <c r="E227" s="15"/>
      <c r="F227" s="33"/>
      <c r="G227" s="33"/>
    </row>
    <row r="228" spans="1:7" ht="15.75" thickBot="1">
      <c r="A228" s="31"/>
      <c r="B228" s="32"/>
      <c r="C228" s="33"/>
      <c r="D228" s="33"/>
      <c r="E228" s="15"/>
      <c r="F228" s="33"/>
      <c r="G228" s="33"/>
    </row>
    <row r="229" spans="1:7" ht="15.75" thickBot="1">
      <c r="A229" s="34"/>
      <c r="B229" s="35"/>
      <c r="C229" s="33"/>
      <c r="D229" s="33"/>
      <c r="E229" s="15"/>
      <c r="F229" s="33"/>
      <c r="G229" s="33"/>
    </row>
    <row r="230" spans="1:7" ht="15.75" thickBot="1">
      <c r="A230" s="36"/>
      <c r="B230" s="35"/>
      <c r="C230" s="33"/>
      <c r="D230" s="33"/>
      <c r="E230" s="15"/>
      <c r="F230" s="33"/>
      <c r="G230" s="33"/>
    </row>
    <row r="231" spans="1:7" ht="15.75" thickBot="1">
      <c r="A231" s="31"/>
      <c r="B231" s="32"/>
      <c r="C231" s="33"/>
      <c r="D231" s="33"/>
      <c r="E231" s="15"/>
      <c r="F231" s="33"/>
      <c r="G231" s="33"/>
    </row>
    <row r="232" spans="1:7" ht="15.75" thickBot="1">
      <c r="A232" s="34"/>
      <c r="B232" s="35"/>
      <c r="C232" s="33"/>
      <c r="D232" s="33"/>
      <c r="E232" s="15"/>
      <c r="F232" s="33"/>
      <c r="G232" s="33"/>
    </row>
    <row r="233" spans="1:7" ht="15.75" thickBot="1">
      <c r="A233" s="36"/>
      <c r="B233" s="35"/>
      <c r="C233" s="33"/>
      <c r="D233" s="33"/>
      <c r="E233" s="15"/>
      <c r="F233" s="33"/>
      <c r="G233" s="33"/>
    </row>
    <row r="234" spans="1:7" ht="15.75" thickBot="1">
      <c r="A234" s="31"/>
      <c r="B234" s="32"/>
      <c r="C234" s="33"/>
      <c r="D234" s="33"/>
      <c r="E234" s="15"/>
      <c r="F234" s="33"/>
      <c r="G234" s="33"/>
    </row>
    <row r="235" spans="1:7" ht="15.75" thickBot="1">
      <c r="A235" s="34"/>
      <c r="B235" s="35"/>
      <c r="C235" s="33"/>
      <c r="D235" s="33"/>
      <c r="E235" s="15"/>
      <c r="F235" s="33"/>
      <c r="G235" s="33"/>
    </row>
    <row r="236" spans="1:7" ht="15.75" thickBot="1">
      <c r="A236" s="36"/>
      <c r="B236" s="35"/>
      <c r="C236" s="33"/>
      <c r="D236" s="33"/>
      <c r="E236" s="15"/>
      <c r="F236" s="33"/>
      <c r="G236" s="33"/>
    </row>
    <row r="237" spans="1:7" ht="15.75" thickBot="1">
      <c r="A237" s="31"/>
      <c r="B237" s="32"/>
      <c r="C237" s="33"/>
      <c r="D237" s="33"/>
      <c r="E237" s="15"/>
      <c r="F237" s="33"/>
      <c r="G237" s="33"/>
    </row>
    <row r="238" spans="1:7" ht="15.75" thickBot="1">
      <c r="A238" s="34"/>
      <c r="B238" s="35"/>
      <c r="C238" s="33"/>
      <c r="D238" s="33"/>
      <c r="E238" s="15"/>
      <c r="F238" s="33"/>
      <c r="G238" s="33"/>
    </row>
    <row r="239" spans="1:7" ht="15.75" thickBot="1">
      <c r="A239" s="36"/>
      <c r="B239" s="35"/>
      <c r="C239" s="33"/>
      <c r="D239" s="33"/>
      <c r="E239" s="15"/>
      <c r="F239" s="33"/>
      <c r="G239" s="33"/>
    </row>
    <row r="240" spans="1:7" ht="15.75" thickBot="1">
      <c r="A240" s="31"/>
      <c r="B240" s="32"/>
      <c r="C240" s="33"/>
      <c r="D240" s="33"/>
      <c r="E240" s="15"/>
      <c r="F240" s="33"/>
      <c r="G240" s="33"/>
    </row>
    <row r="241" spans="1:7" ht="15.75" thickBot="1">
      <c r="A241" s="34"/>
      <c r="B241" s="35"/>
      <c r="C241" s="33"/>
      <c r="D241" s="33"/>
      <c r="E241" s="15"/>
      <c r="F241" s="33"/>
      <c r="G241" s="33"/>
    </row>
    <row r="242" spans="1:7" ht="15.75" thickBot="1">
      <c r="A242" s="36"/>
      <c r="B242" s="35"/>
      <c r="C242" s="33"/>
      <c r="D242" s="33"/>
      <c r="E242" s="15"/>
      <c r="F242" s="33"/>
      <c r="G242" s="33"/>
    </row>
    <row r="243" spans="1:7" ht="15.75" thickBot="1">
      <c r="A243" s="31"/>
      <c r="B243" s="32"/>
      <c r="C243" s="33"/>
      <c r="D243" s="33"/>
      <c r="E243" s="15"/>
      <c r="F243" s="33"/>
      <c r="G243" s="33"/>
    </row>
    <row r="244" spans="1:7" ht="15.75" thickBot="1">
      <c r="A244" s="34"/>
      <c r="B244" s="35"/>
      <c r="C244" s="33"/>
      <c r="D244" s="33"/>
      <c r="E244" s="15"/>
      <c r="F244" s="33"/>
      <c r="G244" s="33"/>
    </row>
    <row r="245" spans="1:7" ht="15.75" thickBot="1">
      <c r="A245" s="36"/>
      <c r="B245" s="35"/>
      <c r="C245" s="33"/>
      <c r="D245" s="33"/>
      <c r="E245" s="15"/>
      <c r="F245" s="33"/>
      <c r="G245" s="33"/>
    </row>
    <row r="246" spans="1:7" ht="15.75" thickBot="1">
      <c r="A246" s="31"/>
      <c r="B246" s="32"/>
      <c r="C246" s="33"/>
      <c r="D246" s="33"/>
      <c r="E246" s="15"/>
      <c r="F246" s="33"/>
      <c r="G246" s="33"/>
    </row>
    <row r="247" spans="1:7" ht="15.75" thickBot="1">
      <c r="A247" s="34"/>
      <c r="B247" s="35"/>
      <c r="C247" s="33"/>
      <c r="D247" s="33"/>
      <c r="E247" s="15"/>
      <c r="F247" s="33"/>
      <c r="G247" s="33"/>
    </row>
    <row r="248" spans="1:7" ht="15.75" thickBot="1">
      <c r="A248" s="36"/>
      <c r="B248" s="35"/>
      <c r="C248" s="33"/>
      <c r="D248" s="33"/>
      <c r="E248" s="15"/>
      <c r="F248" s="33"/>
      <c r="G248" s="33"/>
    </row>
    <row r="249" spans="1:7" ht="15.75" thickBot="1">
      <c r="A249" s="31"/>
      <c r="B249" s="32"/>
      <c r="C249" s="33"/>
      <c r="D249" s="33"/>
      <c r="E249" s="15"/>
      <c r="F249" s="33"/>
      <c r="G249" s="33"/>
    </row>
  </sheetData>
  <mergeCells count="30">
    <mergeCell ref="A179:G179"/>
    <mergeCell ref="A183:G183"/>
    <mergeCell ref="A184:B184"/>
    <mergeCell ref="D184:G184"/>
    <mergeCell ref="D128:G128"/>
    <mergeCell ref="A129:G129"/>
    <mergeCell ref="D148:G148"/>
    <mergeCell ref="A149:G149"/>
    <mergeCell ref="D178:G178"/>
    <mergeCell ref="D98:G98"/>
    <mergeCell ref="A99:G99"/>
    <mergeCell ref="D110:G110"/>
    <mergeCell ref="A111:G111"/>
    <mergeCell ref="D122:G122"/>
    <mergeCell ref="A123:G123"/>
    <mergeCell ref="A130:G130"/>
    <mergeCell ref="A150:G150"/>
    <mergeCell ref="A180:G180"/>
    <mergeCell ref="A3:G3"/>
    <mergeCell ref="A43:G43"/>
    <mergeCell ref="A62:G62"/>
    <mergeCell ref="A89:G89"/>
    <mergeCell ref="A100:G100"/>
    <mergeCell ref="A112:G112"/>
    <mergeCell ref="D41:G41"/>
    <mergeCell ref="A42:G42"/>
    <mergeCell ref="D60:G60"/>
    <mergeCell ref="A61:G61"/>
    <mergeCell ref="D87:G87"/>
    <mergeCell ref="A88:G8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C11" sqref="C11"/>
    </sheetView>
  </sheetViews>
  <sheetFormatPr defaultRowHeight="15"/>
  <cols>
    <col min="1" max="1" width="14.28515625" style="38" customWidth="1"/>
    <col min="2" max="2" width="16" style="38" customWidth="1"/>
    <col min="3" max="3" width="12" style="38" bestFit="1" customWidth="1"/>
    <col min="4" max="4" width="47.7109375" style="38" customWidth="1"/>
    <col min="5" max="5" width="12" style="38" bestFit="1" customWidth="1"/>
    <col min="6" max="16384" width="9.140625" style="38"/>
  </cols>
  <sheetData>
    <row r="1" spans="1:6" ht="24" thickBot="1">
      <c r="A1" s="110" t="s">
        <v>409</v>
      </c>
      <c r="B1" s="111"/>
      <c r="C1" s="111"/>
      <c r="D1" s="112"/>
      <c r="E1" s="92"/>
    </row>
    <row r="2" spans="1:6" ht="30">
      <c r="A2" s="97" t="s">
        <v>410</v>
      </c>
      <c r="B2" s="93" t="s">
        <v>411</v>
      </c>
      <c r="C2" s="93" t="s">
        <v>3</v>
      </c>
      <c r="D2" s="98" t="s">
        <v>7</v>
      </c>
    </row>
    <row r="3" spans="1:6">
      <c r="A3" s="137" t="s">
        <v>8</v>
      </c>
      <c r="B3" s="138"/>
      <c r="C3" s="138"/>
      <c r="D3" s="139"/>
    </row>
    <row r="4" spans="1:6" ht="31.5">
      <c r="A4" s="99" t="s">
        <v>412</v>
      </c>
      <c r="B4" s="39" t="s">
        <v>413</v>
      </c>
      <c r="C4" s="40">
        <v>325.05</v>
      </c>
      <c r="D4" s="140" t="s">
        <v>414</v>
      </c>
      <c r="E4" s="44"/>
      <c r="F4" s="41"/>
    </row>
    <row r="5" spans="1:6" ht="31.5">
      <c r="A5" s="99" t="s">
        <v>412</v>
      </c>
      <c r="B5" s="39" t="s">
        <v>413</v>
      </c>
      <c r="C5" s="40">
        <v>208.46</v>
      </c>
      <c r="D5" s="140"/>
      <c r="E5" s="44"/>
      <c r="F5" s="41"/>
    </row>
    <row r="6" spans="1:6" ht="47.25">
      <c r="A6" s="99" t="s">
        <v>412</v>
      </c>
      <c r="B6" s="39" t="s">
        <v>415</v>
      </c>
      <c r="C6" s="40">
        <v>574.48</v>
      </c>
      <c r="D6" s="140"/>
      <c r="E6" s="44"/>
      <c r="F6" s="41"/>
    </row>
    <row r="7" spans="1:6" ht="47.25">
      <c r="A7" s="99" t="s">
        <v>412</v>
      </c>
      <c r="B7" s="39" t="s">
        <v>415</v>
      </c>
      <c r="C7" s="40">
        <v>151.02000000000001</v>
      </c>
      <c r="D7" s="140"/>
      <c r="E7" s="44"/>
      <c r="F7" s="41"/>
    </row>
    <row r="8" spans="1:6" ht="32.25" thickBot="1">
      <c r="A8" s="100" t="s">
        <v>412</v>
      </c>
      <c r="B8" s="42" t="s">
        <v>416</v>
      </c>
      <c r="C8" s="43">
        <v>4.0199999999999996</v>
      </c>
      <c r="D8" s="141"/>
      <c r="E8" s="44"/>
      <c r="F8" s="41"/>
    </row>
    <row r="9" spans="1:6" ht="16.5" thickBot="1">
      <c r="A9" s="72" t="s">
        <v>117</v>
      </c>
      <c r="B9" s="73"/>
      <c r="C9" s="74">
        <v>1263.03</v>
      </c>
      <c r="D9" s="75"/>
      <c r="E9" s="44"/>
      <c r="F9" s="41"/>
    </row>
    <row r="10" spans="1:6">
      <c r="A10" s="137">
        <v>42186</v>
      </c>
      <c r="B10" s="138"/>
      <c r="C10" s="138"/>
      <c r="D10" s="139"/>
    </row>
    <row r="11" spans="1:6" ht="31.5">
      <c r="A11" s="99" t="s">
        <v>412</v>
      </c>
      <c r="B11" s="45" t="s">
        <v>417</v>
      </c>
      <c r="C11" s="46">
        <v>304.83999999999997</v>
      </c>
      <c r="D11" s="134" t="s">
        <v>418</v>
      </c>
      <c r="E11" s="54"/>
      <c r="F11" s="41"/>
    </row>
    <row r="12" spans="1:6" ht="31.5">
      <c r="A12" s="99" t="s">
        <v>412</v>
      </c>
      <c r="B12" s="45" t="s">
        <v>417</v>
      </c>
      <c r="C12" s="46">
        <v>753.61</v>
      </c>
      <c r="D12" s="135"/>
      <c r="E12" s="54"/>
      <c r="F12" s="41"/>
    </row>
    <row r="13" spans="1:6" ht="31.5">
      <c r="A13" s="99" t="s">
        <v>412</v>
      </c>
      <c r="B13" s="45" t="s">
        <v>417</v>
      </c>
      <c r="C13" s="46">
        <v>0.13</v>
      </c>
      <c r="D13" s="135"/>
      <c r="E13" s="54"/>
      <c r="F13" s="41"/>
    </row>
    <row r="14" spans="1:6" ht="31.5">
      <c r="A14" s="101" t="s">
        <v>419</v>
      </c>
      <c r="B14" s="45" t="s">
        <v>419</v>
      </c>
      <c r="C14" s="46">
        <v>30.8</v>
      </c>
      <c r="D14" s="135"/>
      <c r="E14" s="54"/>
      <c r="F14" s="41"/>
    </row>
    <row r="15" spans="1:6" ht="32.25" thickBot="1">
      <c r="A15" s="102" t="s">
        <v>419</v>
      </c>
      <c r="B15" s="47" t="s">
        <v>419</v>
      </c>
      <c r="C15" s="48">
        <v>3248.4</v>
      </c>
      <c r="D15" s="136"/>
      <c r="E15" s="54"/>
      <c r="F15" s="41"/>
    </row>
    <row r="16" spans="1:6" ht="16.5" thickBot="1">
      <c r="A16" s="49" t="s">
        <v>117</v>
      </c>
      <c r="B16" s="50"/>
      <c r="C16" s="51">
        <v>4337.7800000000007</v>
      </c>
      <c r="D16" s="103"/>
      <c r="E16" s="54"/>
      <c r="F16" s="41"/>
    </row>
    <row r="17" spans="1:8">
      <c r="A17" s="137">
        <v>42217</v>
      </c>
      <c r="B17" s="138"/>
      <c r="C17" s="138"/>
      <c r="D17" s="139"/>
    </row>
    <row r="18" spans="1:8" ht="15.75">
      <c r="A18" s="101" t="s">
        <v>420</v>
      </c>
      <c r="B18" s="45" t="s">
        <v>421</v>
      </c>
      <c r="C18" s="46">
        <v>4045.5</v>
      </c>
      <c r="D18" s="142" t="s">
        <v>414</v>
      </c>
    </row>
    <row r="19" spans="1:8" ht="16.5" customHeight="1">
      <c r="A19" s="101" t="s">
        <v>420</v>
      </c>
      <c r="B19" s="45" t="s">
        <v>421</v>
      </c>
      <c r="C19" s="46">
        <v>10123.6</v>
      </c>
      <c r="D19" s="142"/>
      <c r="E19" s="54"/>
      <c r="F19" s="41"/>
    </row>
    <row r="20" spans="1:8" ht="32.25" customHeight="1">
      <c r="A20" s="101" t="s">
        <v>412</v>
      </c>
      <c r="B20" s="45" t="s">
        <v>416</v>
      </c>
      <c r="C20" s="46">
        <v>4.0199999999999996</v>
      </c>
      <c r="D20" s="142"/>
      <c r="E20" s="54"/>
      <c r="F20" s="41"/>
    </row>
    <row r="21" spans="1:8" ht="31.5">
      <c r="A21" s="101" t="s">
        <v>412</v>
      </c>
      <c r="B21" s="45" t="s">
        <v>413</v>
      </c>
      <c r="C21" s="46">
        <v>405.74</v>
      </c>
      <c r="D21" s="142"/>
      <c r="E21" s="54"/>
      <c r="F21" s="41"/>
    </row>
    <row r="22" spans="1:8" ht="48" thickBot="1">
      <c r="A22" s="102" t="s">
        <v>412</v>
      </c>
      <c r="B22" s="47" t="s">
        <v>415</v>
      </c>
      <c r="C22" s="48">
        <v>373.8</v>
      </c>
      <c r="D22" s="142"/>
      <c r="E22" s="54"/>
      <c r="F22" s="41"/>
      <c r="H22" s="52"/>
    </row>
    <row r="23" spans="1:8" ht="16.5" thickBot="1">
      <c r="A23" s="49" t="s">
        <v>117</v>
      </c>
      <c r="B23" s="50"/>
      <c r="C23" s="51">
        <v>14952.66</v>
      </c>
      <c r="D23" s="104"/>
      <c r="E23" s="54"/>
      <c r="F23" s="41"/>
      <c r="H23" s="53"/>
    </row>
    <row r="24" spans="1:8">
      <c r="A24" s="137">
        <v>42248</v>
      </c>
      <c r="B24" s="138"/>
      <c r="C24" s="138"/>
      <c r="D24" s="139"/>
    </row>
    <row r="25" spans="1:8" ht="15.75">
      <c r="A25" s="101" t="s">
        <v>420</v>
      </c>
      <c r="B25" s="55" t="s">
        <v>422</v>
      </c>
      <c r="C25" s="46">
        <v>125.8</v>
      </c>
      <c r="D25" s="105"/>
      <c r="E25" s="54"/>
      <c r="F25" s="41"/>
    </row>
    <row r="26" spans="1:8" ht="15.75">
      <c r="A26" s="101" t="s">
        <v>420</v>
      </c>
      <c r="B26" s="55" t="s">
        <v>422</v>
      </c>
      <c r="C26" s="46">
        <v>36.700000000000003</v>
      </c>
      <c r="D26" s="105"/>
      <c r="E26" s="54"/>
      <c r="F26" s="41"/>
    </row>
    <row r="27" spans="1:8" ht="31.5">
      <c r="A27" s="101" t="s">
        <v>419</v>
      </c>
      <c r="B27" s="55"/>
      <c r="C27" s="46">
        <v>270.3</v>
      </c>
      <c r="D27" s="105"/>
      <c r="E27" s="54"/>
      <c r="F27" s="41"/>
    </row>
    <row r="28" spans="1:8" ht="31.5">
      <c r="A28" s="101" t="s">
        <v>419</v>
      </c>
      <c r="B28" s="55"/>
      <c r="C28" s="46">
        <v>7267.5</v>
      </c>
      <c r="D28" s="105"/>
      <c r="E28" s="54"/>
      <c r="F28" s="41"/>
    </row>
    <row r="29" spans="1:8" ht="32.25" thickBot="1">
      <c r="A29" s="102" t="s">
        <v>419</v>
      </c>
      <c r="B29" s="56"/>
      <c r="C29" s="48">
        <v>765.51</v>
      </c>
      <c r="D29" s="105"/>
      <c r="E29" s="54"/>
      <c r="F29" s="41"/>
    </row>
    <row r="30" spans="1:8" ht="16.5" thickBot="1">
      <c r="A30" s="49" t="s">
        <v>117</v>
      </c>
      <c r="B30" s="57"/>
      <c r="C30" s="51">
        <v>8465.81</v>
      </c>
      <c r="D30" s="103"/>
      <c r="E30" s="54"/>
      <c r="F30" s="41"/>
    </row>
    <row r="31" spans="1:8">
      <c r="A31" s="137">
        <v>42278</v>
      </c>
      <c r="B31" s="138"/>
      <c r="C31" s="138"/>
      <c r="D31" s="139"/>
    </row>
    <row r="32" spans="1:8" ht="16.5" thickBot="1">
      <c r="A32" s="102" t="s">
        <v>423</v>
      </c>
      <c r="B32" s="59"/>
      <c r="C32" s="48">
        <v>2600</v>
      </c>
      <c r="D32" s="106" t="s">
        <v>424</v>
      </c>
      <c r="E32" s="54"/>
      <c r="F32" s="41"/>
    </row>
    <row r="33" spans="1:6" ht="16.5" thickBot="1">
      <c r="A33" s="60" t="s">
        <v>117</v>
      </c>
      <c r="B33" s="61"/>
      <c r="C33" s="62">
        <v>2600</v>
      </c>
      <c r="D33" s="107"/>
      <c r="E33" s="54"/>
      <c r="F33" s="41"/>
    </row>
    <row r="34" spans="1:6" ht="16.5" thickBot="1">
      <c r="A34" s="108"/>
      <c r="B34" s="58"/>
      <c r="C34" s="54"/>
      <c r="D34" s="107"/>
      <c r="E34" s="54"/>
      <c r="F34" s="41"/>
    </row>
    <row r="35" spans="1:6" ht="30.75" thickBot="1">
      <c r="A35" s="94" t="s">
        <v>438</v>
      </c>
      <c r="B35" s="95"/>
      <c r="C35" s="96">
        <v>31619.279999999999</v>
      </c>
      <c r="D35" s="109"/>
      <c r="E35" s="64"/>
    </row>
    <row r="36" spans="1:6" ht="15.75" thickBot="1">
      <c r="A36" s="65"/>
      <c r="B36" s="63"/>
      <c r="C36" s="63"/>
      <c r="D36" s="63"/>
    </row>
    <row r="37" spans="1:6" ht="15.75" thickBot="1">
      <c r="A37" s="66"/>
      <c r="B37" s="63"/>
      <c r="C37" s="63"/>
      <c r="D37" s="63"/>
    </row>
    <row r="38" spans="1:6" ht="15.75" thickBot="1">
      <c r="A38" s="65"/>
      <c r="B38" s="63"/>
      <c r="C38" s="63"/>
      <c r="D38" s="63"/>
    </row>
    <row r="39" spans="1:6" ht="15.75" thickBot="1">
      <c r="A39" s="67"/>
      <c r="B39" s="63"/>
      <c r="C39" s="63"/>
      <c r="D39" s="63"/>
    </row>
    <row r="40" spans="1:6" ht="15.75" thickBot="1">
      <c r="A40" s="66"/>
      <c r="B40" s="63"/>
      <c r="C40" s="63"/>
      <c r="D40" s="63"/>
    </row>
    <row r="41" spans="1:6" ht="15.75" thickBot="1">
      <c r="A41" s="65"/>
      <c r="B41" s="63"/>
      <c r="C41" s="63"/>
      <c r="D41" s="63"/>
    </row>
    <row r="42" spans="1:6" ht="15.75" thickBot="1">
      <c r="A42" s="67"/>
      <c r="B42" s="63"/>
      <c r="C42" s="63"/>
      <c r="D42" s="63"/>
    </row>
    <row r="43" spans="1:6" ht="15.75" thickBot="1">
      <c r="A43" s="66"/>
      <c r="B43" s="63"/>
      <c r="C43" s="63"/>
      <c r="D43" s="63"/>
    </row>
    <row r="44" spans="1:6" ht="15.75" thickBot="1">
      <c r="A44" s="65"/>
      <c r="B44" s="63"/>
      <c r="C44" s="63"/>
      <c r="D44" s="63"/>
    </row>
    <row r="45" spans="1:6" ht="15.75" thickBot="1">
      <c r="A45" s="67"/>
      <c r="B45" s="63"/>
      <c r="C45" s="63"/>
      <c r="D45" s="63"/>
    </row>
    <row r="46" spans="1:6" ht="15.75" thickBot="1">
      <c r="A46" s="66"/>
      <c r="B46" s="63"/>
      <c r="C46" s="63"/>
      <c r="D46" s="63"/>
    </row>
    <row r="47" spans="1:6" ht="15.75" thickBot="1">
      <c r="A47" s="65"/>
      <c r="B47" s="63"/>
      <c r="C47" s="63"/>
      <c r="D47" s="63"/>
    </row>
    <row r="48" spans="1:6" ht="15.75" thickBot="1">
      <c r="A48" s="67"/>
      <c r="B48" s="63"/>
      <c r="C48" s="63"/>
      <c r="D48" s="63"/>
    </row>
    <row r="49" spans="1:4" ht="15.75" thickBot="1">
      <c r="A49" s="66"/>
      <c r="B49" s="63"/>
      <c r="C49" s="63"/>
      <c r="D49" s="63"/>
    </row>
    <row r="50" spans="1:4" ht="15.75" thickBot="1">
      <c r="A50" s="65"/>
      <c r="B50" s="63"/>
      <c r="C50" s="63"/>
      <c r="D50" s="63"/>
    </row>
    <row r="51" spans="1:4" ht="15.75" thickBot="1">
      <c r="A51" s="67"/>
      <c r="B51" s="63"/>
      <c r="C51" s="63"/>
      <c r="D51" s="63"/>
    </row>
    <row r="52" spans="1:4" ht="15.75" thickBot="1">
      <c r="A52" s="66"/>
      <c r="B52" s="63"/>
      <c r="C52" s="63"/>
      <c r="D52" s="63"/>
    </row>
    <row r="53" spans="1:4" ht="15.75" thickBot="1">
      <c r="A53" s="65"/>
      <c r="B53" s="63"/>
      <c r="C53" s="63"/>
      <c r="D53" s="63"/>
    </row>
    <row r="54" spans="1:4" ht="15.75" thickBot="1">
      <c r="A54" s="67"/>
      <c r="B54" s="63"/>
      <c r="C54" s="63"/>
      <c r="D54" s="63"/>
    </row>
    <row r="55" spans="1:4" ht="15.75" thickBot="1">
      <c r="A55" s="66"/>
      <c r="B55" s="63"/>
      <c r="C55" s="63"/>
      <c r="D55" s="63"/>
    </row>
    <row r="56" spans="1:4" ht="15.75" thickBot="1">
      <c r="A56" s="65"/>
      <c r="B56" s="63"/>
      <c r="C56" s="63"/>
      <c r="D56" s="63"/>
    </row>
    <row r="57" spans="1:4" ht="15.75" thickBot="1">
      <c r="A57" s="67"/>
      <c r="B57" s="63"/>
      <c r="C57" s="63"/>
      <c r="D57" s="63"/>
    </row>
    <row r="58" spans="1:4" ht="15.75" thickBot="1">
      <c r="A58" s="66"/>
      <c r="B58" s="63"/>
      <c r="C58" s="63"/>
      <c r="D58" s="63"/>
    </row>
    <row r="59" spans="1:4" ht="15.75" thickBot="1">
      <c r="A59" s="65"/>
      <c r="B59" s="63"/>
      <c r="C59" s="63"/>
      <c r="D59" s="63"/>
    </row>
    <row r="60" spans="1:4" ht="15.75" thickBot="1">
      <c r="A60" s="67"/>
      <c r="B60" s="63"/>
      <c r="C60" s="63"/>
      <c r="D60" s="63"/>
    </row>
    <row r="61" spans="1:4" ht="15.75" thickBot="1">
      <c r="A61" s="66"/>
      <c r="B61" s="63"/>
      <c r="C61" s="63"/>
      <c r="D61" s="63"/>
    </row>
    <row r="62" spans="1:4" ht="15.75" thickBot="1">
      <c r="A62" s="65"/>
      <c r="B62" s="63"/>
      <c r="C62" s="63"/>
      <c r="D62" s="63"/>
    </row>
    <row r="63" spans="1:4" ht="15.75" thickBot="1">
      <c r="A63" s="67"/>
      <c r="B63" s="63"/>
      <c r="C63" s="63"/>
      <c r="D63" s="63"/>
    </row>
    <row r="64" spans="1:4" ht="15.75" thickBot="1">
      <c r="A64" s="66"/>
      <c r="B64" s="63"/>
      <c r="C64" s="63"/>
      <c r="D64" s="63"/>
    </row>
    <row r="65" spans="1:4" ht="15.75" thickBot="1">
      <c r="A65" s="65"/>
      <c r="B65" s="63"/>
      <c r="C65" s="63"/>
      <c r="D65" s="63"/>
    </row>
    <row r="66" spans="1:4" ht="15.75" thickBot="1">
      <c r="A66" s="67"/>
      <c r="B66" s="63"/>
      <c r="C66" s="63"/>
      <c r="D66" s="63"/>
    </row>
    <row r="67" spans="1:4" ht="15.75" thickBot="1">
      <c r="A67" s="66"/>
      <c r="B67" s="63"/>
      <c r="C67" s="63"/>
      <c r="D67" s="63"/>
    </row>
  </sheetData>
  <mergeCells count="8">
    <mergeCell ref="D11:D15"/>
    <mergeCell ref="A24:D24"/>
    <mergeCell ref="A31:D31"/>
    <mergeCell ref="A3:D3"/>
    <mergeCell ref="D4:D8"/>
    <mergeCell ref="A10:D10"/>
    <mergeCell ref="A17:D17"/>
    <mergeCell ref="D18:D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Fruitless and Wasteful AFS</vt:lpstr>
      <vt:lpstr>National Office</vt:lpstr>
      <vt:lpstr>Regional Office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SukwiniB</dc:creator>
  <cp:lastModifiedBy>PUMZA</cp:lastModifiedBy>
  <cp:lastPrinted>2016-04-20T08:42:04Z</cp:lastPrinted>
  <dcterms:created xsi:type="dcterms:W3CDTF">2016-04-11T13:23:06Z</dcterms:created>
  <dcterms:modified xsi:type="dcterms:W3CDTF">2016-11-10T09:05:59Z</dcterms:modified>
</cp:coreProperties>
</file>